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200" tabRatio="779" activeTab="5"/>
  </bookViews>
  <sheets>
    <sheet name="Cover" sheetId="16" r:id="rId1"/>
    <sheet name="注意事項" sheetId="8" r:id="rId2"/>
    <sheet name="通信Follow" sheetId="10" r:id="rId3"/>
    <sheet name="詳細" sheetId="9" r:id="rId4"/>
    <sheet name="异常清单" sheetId="3" r:id="rId5"/>
    <sheet name="仓库布局" sheetId="14" r:id="rId6"/>
    <sheet name="PLC1 (搬入出2)" sheetId="17" state="hidden" r:id="rId7"/>
    <sheet name="PLC1 (NG取出)" sheetId="18" state="hidden" r:id="rId8"/>
  </sheets>
  <definedNames>
    <definedName name="_xlnm.Print_Area" localSheetId="0">Cover!$A$1:$BC$38</definedName>
    <definedName name="_xlnm.Print_Area" localSheetId="7">'PLC1 (NG取出)'!$A$1:$X$245</definedName>
    <definedName name="_xlnm.Print_Area" localSheetId="6">'PLC1 (搬入出2)'!$A$1:$X$149</definedName>
    <definedName name="_xlnm.Print_Area" localSheetId="5">仓库布局!$A$1:$AK$28</definedName>
    <definedName name="_xlnm.Print_Area" localSheetId="2">通信Follow!$A$1:$N$147</definedName>
    <definedName name="_xlnm.Print_Area" localSheetId="3">詳細!$A$1:$Q$79</definedName>
    <definedName name="_xlnm.Print_Area" localSheetId="4">异常清单!$A$1:$H$69</definedName>
    <definedName name="_xlnm.Print_Area" localSheetId="1">注意事項!$AI$1:$BK$20</definedName>
    <definedName name="_xlnm.Print_Titles" localSheetId="7">'PLC1 (NG取出)'!$1:$5</definedName>
    <definedName name="_xlnm.Print_Titles" localSheetId="6">'PLC1 (搬入出2)'!$1:$5</definedName>
    <definedName name="_xlnm.Print_Titles" localSheetId="5">仓库布局!$1:$5</definedName>
    <definedName name="_xlnm.Print_Titles" localSheetId="4">异常清单!$1:$5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<sst xmlns="http://schemas.openxmlformats.org/spreadsheetml/2006/main" count="3777" uniqueCount="398">
  <si>
    <t>作成：</t>
  </si>
  <si>
    <t>更新：</t>
  </si>
  <si>
    <t>PLC LinkDevice割付表</t>
  </si>
  <si>
    <t>江苏天鹏电源有限公司</t>
  </si>
  <si>
    <t>3米堆垛机</t>
  </si>
  <si>
    <t>天津齐物科技有限公司</t>
  </si>
  <si>
    <t>注意事項</t>
  </si>
  <si>
    <r>
      <rPr>
        <b/>
        <u/>
        <sz val="11"/>
        <color rgb="FF000000"/>
        <rFont val="ＭＳ Ｐゴシック"/>
        <charset val="128"/>
      </rPr>
      <t>注意事</t>
    </r>
    <r>
      <rPr>
        <b/>
        <u/>
        <sz val="11"/>
        <color rgb="FF000000"/>
        <rFont val="宋体"/>
        <charset val="134"/>
      </rPr>
      <t>项</t>
    </r>
  </si>
  <si>
    <t>【共通】</t>
  </si>
  <si>
    <t>・TrayNo.等での必要文字以外はNullとする。</t>
  </si>
  <si>
    <t>・TrayNo.等除必要的文字外，使用Null。</t>
  </si>
  <si>
    <t>・TrayNo.応答等のデータはその値をそのまま返し送信側にてデータ到達確認等で使用する。</t>
  </si>
  <si>
    <r>
      <rPr>
        <sz val="11"/>
        <color rgb="FF000000"/>
        <rFont val="ＭＳ Ｐゴシック"/>
        <charset val="128"/>
      </rPr>
      <t>・TrayNo.的</t>
    </r>
    <r>
      <rPr>
        <sz val="11"/>
        <color rgb="FF000000"/>
        <rFont val="宋体"/>
        <charset val="134"/>
      </rPr>
      <t>应答信息</t>
    </r>
    <r>
      <rPr>
        <sz val="11"/>
        <color rgb="FF000000"/>
        <rFont val="ＭＳ Ｐゴシック"/>
        <charset val="128"/>
      </rPr>
      <t>是把</t>
    </r>
    <r>
      <rPr>
        <sz val="11"/>
        <color rgb="FF000000"/>
        <rFont val="宋体"/>
        <charset val="134"/>
      </rPr>
      <t>收到的数值原值去回应对方，通过发送方确认数据到达。</t>
    </r>
  </si>
  <si>
    <t>1.共通</t>
  </si>
  <si>
    <t>PC</t>
  </si>
  <si>
    <t>Comment</t>
  </si>
  <si>
    <t>Add.</t>
  </si>
  <si>
    <t>Type</t>
  </si>
  <si>
    <t>Data</t>
  </si>
  <si>
    <t>方向</t>
  </si>
  <si>
    <t>PLC</t>
  </si>
  <si>
    <r>
      <rPr>
        <sz val="10"/>
        <rFont val="ＭＳ Ｐゴシック"/>
        <charset val="128"/>
      </rPr>
      <t>○生存</t>
    </r>
    <r>
      <rPr>
        <sz val="10"/>
        <rFont val="宋体"/>
        <charset val="134"/>
      </rPr>
      <t>确认</t>
    </r>
  </si>
  <si>
    <t>内容随机变化</t>
  </si>
  <si>
    <t>DB900.DBW0</t>
  </si>
  <si>
    <t>INT</t>
  </si>
  <si>
    <t>DB910.DBW0</t>
  </si>
  <si>
    <t>反馈PC相同内容</t>
  </si>
  <si>
    <r>
      <rPr>
        <b/>
        <sz val="10"/>
        <rFont val="ＭＳ Ｐゴシック"/>
        <charset val="128"/>
      </rPr>
      <t>2.移</t>
    </r>
    <r>
      <rPr>
        <b/>
        <sz val="10"/>
        <rFont val="宋体"/>
        <charset val="134"/>
      </rPr>
      <t>动指示</t>
    </r>
  </si>
  <si>
    <r>
      <rPr>
        <sz val="10"/>
        <color rgb="FF0070C0"/>
        <rFont val="ＭＳ Ｐゴシック"/>
        <charset val="128"/>
      </rPr>
      <t>□</t>
    </r>
    <r>
      <rPr>
        <sz val="10"/>
        <color rgb="FF0070C0"/>
        <rFont val="宋体"/>
        <charset val="134"/>
      </rPr>
      <t>状态确认</t>
    </r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</si>
  <si>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动作状态</t>
    </r>
  </si>
  <si>
    <t>DB910.DBW20</t>
  </si>
  <si>
    <t>1.空闲中</t>
  </si>
  <si>
    <r>
      <rPr>
        <sz val="10"/>
        <rFont val="ＭＳ Ｐゴシック"/>
        <charset val="128"/>
      </rPr>
      <t>□</t>
    </r>
    <r>
      <rPr>
        <sz val="10"/>
        <color rgb="FF0070C0"/>
        <rFont val="宋体"/>
        <charset val="134"/>
      </rPr>
      <t>动作命令下发</t>
    </r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</si>
  <si>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货叉 动</t>
    </r>
    <r>
      <rPr>
        <sz val="10"/>
        <rFont val="ＭＳ Ｐゴシック"/>
        <charset val="128"/>
      </rPr>
      <t>作</t>
    </r>
    <r>
      <rPr>
        <sz val="10"/>
        <rFont val="宋体"/>
        <charset val="134"/>
      </rPr>
      <t>类型</t>
    </r>
  </si>
  <si>
    <t>DB900.DBW44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</si>
  <si>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 xml:space="preserve">货叉 </t>
    </r>
    <r>
      <rPr>
        <sz val="10"/>
        <rFont val="ＭＳ Ｐゴシック"/>
        <charset val="128"/>
      </rPr>
      <t xml:space="preserve">From </t>
    </r>
  </si>
  <si>
    <t>DBW46-DBW50</t>
  </si>
  <si>
    <t>DB900.DBW46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</si>
  <si>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 xml:space="preserve">货叉 </t>
    </r>
    <r>
      <rPr>
        <sz val="10"/>
        <rFont val="ＭＳ Ｐゴシック"/>
        <charset val="128"/>
      </rPr>
      <t xml:space="preserve">TO </t>
    </r>
  </si>
  <si>
    <t>DBW52-DBW56</t>
  </si>
  <si>
    <t>DB900.DBW52</t>
  </si>
  <si>
    <t>位置</t>
  </si>
  <si>
    <t>移动指示时只需要写入To位置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</si>
  <si>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动</t>
    </r>
    <r>
      <rPr>
        <sz val="10"/>
        <rFont val="ＭＳ Ｐゴシック"/>
        <charset val="128"/>
      </rPr>
      <t>作指示</t>
    </r>
  </si>
  <si>
    <t>DB900.DBW40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</si>
  <si>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动作指示应答</t>
    </r>
  </si>
  <si>
    <t>DB910.DBW40</t>
  </si>
  <si>
    <t>1.指示OK；2.指示NG；3.指示完成</t>
  </si>
  <si>
    <r>
      <rPr>
        <sz val="10"/>
        <color rgb="FF0070C0"/>
        <rFont val="ＭＳ Ｐゴシック"/>
        <charset val="128"/>
      </rPr>
      <t>□</t>
    </r>
    <r>
      <rPr>
        <sz val="10"/>
        <color rgb="FF0070C0"/>
        <rFont val="宋体"/>
        <charset val="134"/>
      </rPr>
      <t>动</t>
    </r>
    <r>
      <rPr>
        <sz val="10"/>
        <color rgb="FF0070C0"/>
        <rFont val="ＭＳ Ｐゴシック"/>
        <charset val="128"/>
      </rPr>
      <t>作</t>
    </r>
    <r>
      <rPr>
        <sz val="10"/>
        <color rgb="FF0070C0"/>
        <rFont val="宋体"/>
        <charset val="134"/>
      </rPr>
      <t>开始</t>
    </r>
  </si>
  <si>
    <t>2.移动中</t>
  </si>
  <si>
    <r>
      <rPr>
        <sz val="10"/>
        <color rgb="FF0070C0"/>
        <rFont val="ＭＳ Ｐゴシック"/>
        <charset val="128"/>
      </rPr>
      <t>□</t>
    </r>
    <r>
      <rPr>
        <sz val="10"/>
        <color rgb="FF0070C0"/>
        <rFont val="宋体"/>
        <charset val="134"/>
      </rPr>
      <t>动</t>
    </r>
    <r>
      <rPr>
        <sz val="10"/>
        <color rgb="FF0070C0"/>
        <rFont val="ＭＳ Ｐゴシック"/>
        <charset val="128"/>
      </rPr>
      <t>作完成</t>
    </r>
  </si>
  <si>
    <t>5.处理中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</si>
  <si>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动作完成状态</t>
    </r>
  </si>
  <si>
    <t>DB910.DBW42</t>
  </si>
  <si>
    <t>1.正常完成；2.异常完成</t>
  </si>
  <si>
    <r>
      <rPr>
        <sz val="10"/>
        <rFont val="ＭＳ Ｐゴシック"/>
        <charset val="128"/>
      </rPr>
      <t xml:space="preserve">○ S/C </t>
    </r>
    <r>
      <rPr>
        <sz val="10"/>
        <rFont val="宋体"/>
        <charset val="134"/>
      </rPr>
      <t>动</t>
    </r>
    <r>
      <rPr>
        <sz val="10"/>
        <rFont val="ＭＳ Ｐゴシック"/>
        <charset val="128"/>
      </rPr>
      <t>作指示</t>
    </r>
    <r>
      <rPr>
        <sz val="10"/>
        <rFont val="宋体"/>
        <charset val="134"/>
      </rPr>
      <t>应</t>
    </r>
    <r>
      <rPr>
        <sz val="10"/>
        <rFont val="ＭＳ Ｐゴシック"/>
        <charset val="128"/>
      </rPr>
      <t>答</t>
    </r>
  </si>
  <si>
    <r>
      <rPr>
        <b/>
        <sz val="10"/>
        <rFont val="ＭＳ Ｐゴシック"/>
        <charset val="128"/>
      </rPr>
      <t>3.取</t>
    </r>
    <r>
      <rPr>
        <b/>
        <sz val="10"/>
        <rFont val="宋体"/>
        <charset val="134"/>
      </rPr>
      <t>货指示</t>
    </r>
  </si>
  <si>
    <t>取货指示时只需要写入From位置</t>
  </si>
  <si>
    <t>2.移动中；3.取货中</t>
  </si>
  <si>
    <r>
      <rPr>
        <b/>
        <sz val="10"/>
        <rFont val="ＭＳ Ｐゴシック"/>
        <charset val="128"/>
      </rPr>
      <t>4.放</t>
    </r>
    <r>
      <rPr>
        <b/>
        <sz val="10"/>
        <rFont val="宋体"/>
        <charset val="134"/>
      </rPr>
      <t>货指示</t>
    </r>
  </si>
  <si>
    <t>放货指示时只需要写入To位置</t>
  </si>
  <si>
    <t>2.移动中；4.放货中</t>
  </si>
  <si>
    <t>4.放货中</t>
  </si>
  <si>
    <r>
      <rPr>
        <b/>
        <sz val="10"/>
        <rFont val="ＭＳ Ｐゴシック"/>
        <charset val="128"/>
      </rPr>
      <t>5.Form+To</t>
    </r>
    <r>
      <rPr>
        <b/>
        <sz val="10"/>
        <rFont val="宋体"/>
        <charset val="134"/>
      </rPr>
      <t>指示</t>
    </r>
  </si>
  <si>
    <t>Form+To指示时只需要写入Form位置</t>
  </si>
  <si>
    <t>Form+To指示时只需要写入To位置</t>
  </si>
  <si>
    <t>2.移动中；3.取货中；4.放货中</t>
  </si>
  <si>
    <t>WCS PC → PLC</t>
  </si>
  <si>
    <t>DB块</t>
  </si>
  <si>
    <t>DB900</t>
  </si>
  <si>
    <t>起始地址</t>
  </si>
  <si>
    <t>PLC →WCS PC</t>
  </si>
  <si>
    <t>DB910</t>
  </si>
  <si>
    <t>Add.DB</t>
  </si>
  <si>
    <t>Add.Offset</t>
  </si>
  <si>
    <t>Div.</t>
  </si>
  <si>
    <t>Note</t>
  </si>
  <si>
    <t>共通</t>
  </si>
  <si>
    <t>生存确认</t>
  </si>
  <si>
    <t>生存确认应答</t>
  </si>
  <si>
    <t>堆垛机状态</t>
  </si>
  <si>
    <t>PLC 共通详细1</t>
  </si>
  <si>
    <t>故障代码1</t>
  </si>
  <si>
    <t>见附录1</t>
  </si>
  <si>
    <t>故障代码2</t>
  </si>
  <si>
    <r>
      <rPr>
        <b/>
        <sz val="9"/>
        <color theme="1"/>
        <rFont val="ＭＳ ゴシック"/>
        <charset val="128"/>
      </rPr>
      <t>PLC 共通</t>
    </r>
    <r>
      <rPr>
        <b/>
        <sz val="9"/>
        <color theme="1"/>
        <rFont val="宋体"/>
        <charset val="134"/>
      </rPr>
      <t>详细</t>
    </r>
    <r>
      <rPr>
        <b/>
        <sz val="9"/>
        <color theme="1"/>
        <rFont val="ＭＳ ゴシック"/>
        <charset val="128"/>
      </rPr>
      <t>1</t>
    </r>
  </si>
  <si>
    <r>
      <rPr>
        <b/>
        <sz val="9"/>
        <color theme="1"/>
        <rFont val="ＭＳ ゴシック"/>
        <charset val="128"/>
      </rPr>
      <t>堆</t>
    </r>
    <r>
      <rPr>
        <b/>
        <sz val="9"/>
        <color theme="1"/>
        <rFont val="宋体"/>
        <charset val="134"/>
      </rPr>
      <t>垛</t>
    </r>
    <r>
      <rPr>
        <b/>
        <sz val="9"/>
        <color theme="1"/>
        <rFont val="ＭＳ ゴシック"/>
        <charset val="128"/>
      </rPr>
      <t>机PLC状</t>
    </r>
    <r>
      <rPr>
        <b/>
        <sz val="9"/>
        <color theme="1"/>
        <rFont val="宋体"/>
        <charset val="134"/>
      </rPr>
      <t>态</t>
    </r>
  </si>
  <si>
    <t>OFF</t>
  </si>
  <si>
    <r>
      <rPr>
        <sz val="9"/>
        <color theme="1"/>
        <rFont val="宋体"/>
        <charset val="134"/>
      </rPr>
      <t>运</t>
    </r>
    <r>
      <rPr>
        <sz val="9"/>
        <color theme="1"/>
        <rFont val="ＭＳ ゴシック"/>
        <charset val="128"/>
      </rPr>
      <t>行准</t>
    </r>
    <r>
      <rPr>
        <sz val="9"/>
        <color theme="1"/>
        <rFont val="宋体"/>
        <charset val="134"/>
      </rPr>
      <t>备</t>
    </r>
    <r>
      <rPr>
        <sz val="9"/>
        <color theme="1"/>
        <rFont val="ＭＳ ゴシック"/>
        <charset val="128"/>
      </rPr>
      <t>OFF 不可操作</t>
    </r>
  </si>
  <si>
    <t>待机中</t>
  </si>
  <si>
    <r>
      <rPr>
        <sz val="9"/>
        <color theme="1"/>
        <rFont val="宋体"/>
        <charset val="134"/>
      </rPr>
      <t>运</t>
    </r>
    <r>
      <rPr>
        <sz val="9"/>
        <color theme="1"/>
        <rFont val="ＭＳ ゴシック"/>
        <charset val="128"/>
      </rPr>
      <t>行准</t>
    </r>
    <r>
      <rPr>
        <sz val="9"/>
        <color theme="1"/>
        <rFont val="宋体"/>
        <charset val="134"/>
      </rPr>
      <t>备</t>
    </r>
    <r>
      <rPr>
        <sz val="9"/>
        <color theme="1"/>
        <rFont val="ＭＳ ゴシック"/>
        <charset val="128"/>
      </rPr>
      <t>ON</t>
    </r>
  </si>
  <si>
    <r>
      <rPr>
        <sz val="9"/>
        <color theme="1"/>
        <rFont val="ＭＳ ゴシック"/>
        <charset val="128"/>
      </rPr>
      <t>手</t>
    </r>
    <r>
      <rPr>
        <sz val="9"/>
        <color theme="1"/>
        <rFont val="宋体"/>
        <charset val="134"/>
      </rPr>
      <t>动模式</t>
    </r>
  </si>
  <si>
    <r>
      <rPr>
        <sz val="9"/>
        <color theme="1"/>
        <rFont val="ＭＳ ゴシック"/>
        <charset val="128"/>
      </rPr>
      <t>原点回</t>
    </r>
    <r>
      <rPr>
        <sz val="9"/>
        <color theme="1"/>
        <rFont val="宋体"/>
        <charset val="134"/>
      </rPr>
      <t>归中</t>
    </r>
  </si>
  <si>
    <r>
      <rPr>
        <sz val="9"/>
        <color theme="1"/>
        <rFont val="ＭＳ ゴシック"/>
        <charset val="128"/>
      </rPr>
      <t>自</t>
    </r>
    <r>
      <rPr>
        <sz val="9"/>
        <color theme="1"/>
        <rFont val="宋体"/>
        <charset val="134"/>
      </rPr>
      <t>动运转中</t>
    </r>
  </si>
  <si>
    <t>异常中</t>
  </si>
  <si>
    <t>非常停止中</t>
  </si>
  <si>
    <t>·</t>
  </si>
  <si>
    <t>PC → PLC</t>
  </si>
  <si>
    <t>PLC → PC</t>
  </si>
  <si>
    <t>S/C</t>
  </si>
  <si>
    <t>S/C 动作状态</t>
  </si>
  <si>
    <t>PLC S/C详细1</t>
  </si>
  <si>
    <t>现在位置：系</t>
  </si>
  <si>
    <t>现在位置：列</t>
  </si>
  <si>
    <t>现在位置：层</t>
  </si>
  <si>
    <t>在荷情报</t>
  </si>
  <si>
    <t>S/C 动作指示</t>
  </si>
  <si>
    <t>S/C 动作指示应答</t>
  </si>
  <si>
    <t>S/C 火灾指示</t>
  </si>
  <si>
    <t>1.火灾；0.正常</t>
  </si>
  <si>
    <t>S/C 动作完成状态</t>
  </si>
  <si>
    <t>PLC S/C详细2</t>
  </si>
  <si>
    <t>S/C 货叉 动作类型</t>
  </si>
  <si>
    <t>PC S/C详细1</t>
  </si>
  <si>
    <t>S/C 货叉 From:系</t>
  </si>
  <si>
    <t>S/C 货叉 From:列</t>
  </si>
  <si>
    <t>S/C 货叉 From:层</t>
  </si>
  <si>
    <t>S/C 货叉 To:系</t>
  </si>
  <si>
    <t>S/C 货叉 To:列</t>
  </si>
  <si>
    <t>S/C 货叉 To:层</t>
  </si>
  <si>
    <r>
      <rPr>
        <b/>
        <sz val="9"/>
        <color theme="1"/>
        <rFont val="ＭＳ ゴシック"/>
        <charset val="128"/>
      </rPr>
      <t>PC S/C</t>
    </r>
    <r>
      <rPr>
        <b/>
        <sz val="9"/>
        <color theme="1"/>
        <rFont val="宋体"/>
        <charset val="134"/>
      </rPr>
      <t>详细</t>
    </r>
    <r>
      <rPr>
        <b/>
        <sz val="9"/>
        <color theme="1"/>
        <rFont val="ＭＳ ゴシック"/>
        <charset val="128"/>
      </rPr>
      <t xml:space="preserve">1 </t>
    </r>
  </si>
  <si>
    <r>
      <rPr>
        <b/>
        <sz val="9"/>
        <color theme="1"/>
        <rFont val="ＭＳ ゴシック"/>
        <charset val="128"/>
      </rPr>
      <t>PLC S/C</t>
    </r>
    <r>
      <rPr>
        <b/>
        <sz val="9"/>
        <color theme="1"/>
        <rFont val="宋体"/>
        <charset val="134"/>
      </rPr>
      <t>详细</t>
    </r>
    <r>
      <rPr>
        <b/>
        <sz val="9"/>
        <color theme="1"/>
        <rFont val="ＭＳ ゴシック"/>
        <charset val="128"/>
      </rPr>
      <t>1</t>
    </r>
  </si>
  <si>
    <r>
      <rPr>
        <b/>
        <sz val="9"/>
        <color theme="1"/>
        <rFont val="ＭＳ ゴシック"/>
        <charset val="128"/>
      </rPr>
      <t xml:space="preserve">S/C </t>
    </r>
    <r>
      <rPr>
        <b/>
        <sz val="9"/>
        <color theme="1"/>
        <rFont val="宋体"/>
        <charset val="134"/>
      </rPr>
      <t>动作类型</t>
    </r>
  </si>
  <si>
    <r>
      <rPr>
        <b/>
        <sz val="9"/>
        <color theme="1"/>
        <rFont val="ＭＳ ゴシック"/>
        <charset val="128"/>
      </rPr>
      <t xml:space="preserve">S/C </t>
    </r>
    <r>
      <rPr>
        <b/>
        <sz val="9"/>
        <color theme="1"/>
        <rFont val="宋体"/>
        <charset val="134"/>
      </rPr>
      <t>动作</t>
    </r>
    <r>
      <rPr>
        <b/>
        <sz val="9"/>
        <color theme="1"/>
        <rFont val="ＭＳ ゴシック"/>
        <charset val="128"/>
      </rPr>
      <t>状</t>
    </r>
    <r>
      <rPr>
        <b/>
        <sz val="9"/>
        <color theme="1"/>
        <rFont val="宋体"/>
        <charset val="134"/>
      </rPr>
      <t>态</t>
    </r>
  </si>
  <si>
    <t>无</t>
  </si>
  <si>
    <r>
      <rPr>
        <sz val="9"/>
        <color theme="1"/>
        <rFont val="ＭＳ ゴシック"/>
        <charset val="128"/>
      </rPr>
      <t>移</t>
    </r>
    <r>
      <rPr>
        <sz val="9"/>
        <color theme="1"/>
        <rFont val="宋体"/>
        <charset val="134"/>
      </rPr>
      <t>动</t>
    </r>
  </si>
  <si>
    <r>
      <rPr>
        <sz val="9"/>
        <color theme="1"/>
        <rFont val="ＭＳ ゴシック"/>
        <charset val="128"/>
      </rPr>
      <t>空</t>
    </r>
    <r>
      <rPr>
        <sz val="9"/>
        <color theme="1"/>
        <rFont val="宋体"/>
        <charset val="134"/>
      </rPr>
      <t>闲中</t>
    </r>
  </si>
  <si>
    <r>
      <rPr>
        <sz val="9"/>
        <color theme="1"/>
        <rFont val="ＭＳ ゴシック"/>
        <charset val="128"/>
      </rPr>
      <t>取</t>
    </r>
    <r>
      <rPr>
        <sz val="9"/>
        <color theme="1"/>
        <rFont val="宋体"/>
        <charset val="134"/>
      </rPr>
      <t>货</t>
    </r>
  </si>
  <si>
    <r>
      <rPr>
        <sz val="9"/>
        <color theme="1"/>
        <rFont val="ＭＳ ゴシック"/>
        <charset val="128"/>
      </rPr>
      <t>移</t>
    </r>
    <r>
      <rPr>
        <sz val="9"/>
        <color theme="1"/>
        <rFont val="宋体"/>
        <charset val="134"/>
      </rPr>
      <t>动</t>
    </r>
    <r>
      <rPr>
        <sz val="9"/>
        <color theme="1"/>
        <rFont val="ＭＳ ゴシック"/>
        <charset val="128"/>
      </rPr>
      <t>+取</t>
    </r>
  </si>
  <si>
    <r>
      <rPr>
        <sz val="9"/>
        <color theme="1"/>
        <rFont val="ＭＳ ゴシック"/>
        <charset val="128"/>
      </rPr>
      <t>移</t>
    </r>
    <r>
      <rPr>
        <sz val="9"/>
        <color theme="1"/>
        <rFont val="宋体"/>
        <charset val="134"/>
      </rPr>
      <t>动中</t>
    </r>
  </si>
  <si>
    <r>
      <rPr>
        <sz val="9"/>
        <color theme="1"/>
        <rFont val="ＭＳ ゴシック"/>
        <charset val="128"/>
      </rPr>
      <t>放</t>
    </r>
    <r>
      <rPr>
        <sz val="9"/>
        <color theme="1"/>
        <rFont val="宋体"/>
        <charset val="134"/>
      </rPr>
      <t>货</t>
    </r>
  </si>
  <si>
    <r>
      <rPr>
        <sz val="9"/>
        <color theme="1"/>
        <rFont val="ＭＳ ゴシック"/>
        <charset val="128"/>
      </rPr>
      <t>移</t>
    </r>
    <r>
      <rPr>
        <sz val="9"/>
        <color theme="1"/>
        <rFont val="宋体"/>
        <charset val="134"/>
      </rPr>
      <t>动+放</t>
    </r>
  </si>
  <si>
    <r>
      <rPr>
        <sz val="9"/>
        <color theme="1"/>
        <rFont val="ＭＳ ゴシック"/>
        <charset val="128"/>
      </rPr>
      <t>取</t>
    </r>
    <r>
      <rPr>
        <sz val="9"/>
        <color theme="1"/>
        <rFont val="宋体"/>
        <charset val="134"/>
      </rPr>
      <t>货中</t>
    </r>
  </si>
  <si>
    <t>From+To</t>
  </si>
  <si>
    <r>
      <rPr>
        <sz val="9"/>
        <color theme="1"/>
        <rFont val="ＭＳ ゴシック"/>
        <charset val="128"/>
      </rPr>
      <t>移</t>
    </r>
    <r>
      <rPr>
        <sz val="9"/>
        <color theme="1"/>
        <rFont val="宋体"/>
        <charset val="134"/>
      </rPr>
      <t>动+取+移动+放</t>
    </r>
  </si>
  <si>
    <r>
      <rPr>
        <sz val="9"/>
        <color theme="1"/>
        <rFont val="ＭＳ ゴシック"/>
        <charset val="128"/>
      </rPr>
      <t>放</t>
    </r>
    <r>
      <rPr>
        <sz val="9"/>
        <color theme="1"/>
        <rFont val="宋体"/>
        <charset val="134"/>
      </rPr>
      <t>货中</t>
    </r>
  </si>
  <si>
    <r>
      <rPr>
        <sz val="9"/>
        <color theme="1"/>
        <rFont val="ＭＳ ゴシック"/>
        <charset val="128"/>
      </rPr>
      <t>自</t>
    </r>
    <r>
      <rPr>
        <sz val="9"/>
        <color theme="1"/>
        <rFont val="宋体"/>
        <charset val="134"/>
      </rPr>
      <t>动校正</t>
    </r>
  </si>
  <si>
    <t>处理中</t>
  </si>
  <si>
    <r>
      <rPr>
        <sz val="9"/>
        <color theme="1"/>
        <rFont val="ＭＳ ゴシック"/>
        <charset val="128"/>
      </rPr>
      <t>火</t>
    </r>
    <r>
      <rPr>
        <sz val="9"/>
        <color theme="1"/>
        <rFont val="宋体"/>
        <charset val="134"/>
      </rPr>
      <t>灾</t>
    </r>
  </si>
  <si>
    <r>
      <rPr>
        <b/>
        <sz val="9"/>
        <color theme="1"/>
        <rFont val="ＭＳ ゴシック"/>
        <charset val="128"/>
      </rPr>
      <t>PLC S/C</t>
    </r>
    <r>
      <rPr>
        <b/>
        <sz val="9"/>
        <color theme="1"/>
        <rFont val="宋体"/>
        <charset val="134"/>
      </rPr>
      <t>详细</t>
    </r>
    <r>
      <rPr>
        <b/>
        <sz val="9"/>
        <color theme="1"/>
        <rFont val="ＭＳ ゴシック"/>
        <charset val="128"/>
      </rPr>
      <t>2</t>
    </r>
  </si>
  <si>
    <r>
      <rPr>
        <b/>
        <sz val="9"/>
        <color theme="1"/>
        <rFont val="ＭＳ ゴシック"/>
        <charset val="128"/>
      </rPr>
      <t xml:space="preserve">S/C </t>
    </r>
    <r>
      <rPr>
        <b/>
        <sz val="9"/>
        <color theme="1"/>
        <rFont val="宋体"/>
        <charset val="134"/>
      </rPr>
      <t>动作</t>
    </r>
    <r>
      <rPr>
        <b/>
        <sz val="9"/>
        <color theme="1"/>
        <rFont val="ＭＳ ゴシック"/>
        <charset val="128"/>
      </rPr>
      <t>完成状</t>
    </r>
    <r>
      <rPr>
        <b/>
        <sz val="9"/>
        <color theme="1"/>
        <rFont val="宋体"/>
        <charset val="134"/>
      </rPr>
      <t>态</t>
    </r>
  </si>
  <si>
    <t>正常完成</t>
  </si>
  <si>
    <t>异常完成</t>
  </si>
  <si>
    <r>
      <rPr>
        <b/>
        <sz val="11"/>
        <color indexed="8"/>
        <rFont val="ＭＳ Ｐゴシック"/>
        <charset val="128"/>
      </rPr>
      <t>附</t>
    </r>
    <r>
      <rPr>
        <b/>
        <sz val="11"/>
        <color indexed="8"/>
        <rFont val="宋体"/>
        <charset val="134"/>
      </rPr>
      <t>录1-</t>
    </r>
    <r>
      <rPr>
        <b/>
        <sz val="11"/>
        <color indexed="8"/>
        <rFont val="ＭＳ Ｐゴシック"/>
        <charset val="128"/>
      </rPr>
      <t>故障代</t>
    </r>
    <r>
      <rPr>
        <b/>
        <sz val="11"/>
        <color indexed="8"/>
        <rFont val="宋体"/>
        <charset val="134"/>
      </rPr>
      <t>码</t>
    </r>
  </si>
  <si>
    <t>Address</t>
  </si>
  <si>
    <t>Bit</t>
  </si>
  <si>
    <t>Level</t>
  </si>
  <si>
    <t>DB910.DBB8</t>
  </si>
  <si>
    <t>重故障</t>
  </si>
  <si>
    <t>非常停止</t>
  </si>
  <si>
    <t>DB910.DBX8.0</t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</si>
  <si>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机水平</t>
    </r>
    <r>
      <rPr>
        <sz val="11"/>
        <color indexed="8"/>
        <rFont val="宋体"/>
        <charset val="134"/>
      </rPr>
      <t>变频</t>
    </r>
    <r>
      <rPr>
        <sz val="11"/>
        <color indexed="8"/>
        <rFont val="ＭＳ Ｐゴシック"/>
        <charset val="134"/>
      </rPr>
      <t>器</t>
    </r>
    <r>
      <rPr>
        <sz val="11"/>
        <color indexed="8"/>
        <rFont val="宋体"/>
        <charset val="134"/>
      </rPr>
      <t>异</t>
    </r>
    <r>
      <rPr>
        <sz val="11"/>
        <color indexed="8"/>
        <rFont val="ＭＳ Ｐゴシック"/>
        <charset val="134"/>
      </rPr>
      <t>常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</si>
  <si>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机垂直</t>
    </r>
    <r>
      <rPr>
        <sz val="11"/>
        <color indexed="8"/>
        <rFont val="宋体"/>
        <charset val="134"/>
      </rPr>
      <t>变频</t>
    </r>
    <r>
      <rPr>
        <sz val="11"/>
        <color indexed="8"/>
        <rFont val="ＭＳ Ｐゴシック"/>
        <charset val="134"/>
      </rPr>
      <t>器</t>
    </r>
    <r>
      <rPr>
        <sz val="11"/>
        <color indexed="8"/>
        <rFont val="宋体"/>
        <charset val="134"/>
      </rPr>
      <t>异</t>
    </r>
    <r>
      <rPr>
        <sz val="11"/>
        <color indexed="8"/>
        <rFont val="ＭＳ Ｐゴシック"/>
        <charset val="134"/>
      </rPr>
      <t>常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</si>
  <si>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</t>
    </r>
    <r>
      <rPr>
        <sz val="11"/>
        <color indexed="8"/>
        <rFont val="宋体"/>
        <charset val="134"/>
      </rPr>
      <t>货</t>
    </r>
    <r>
      <rPr>
        <sz val="11"/>
        <color indexed="8"/>
        <rFont val="ＭＳ Ｐゴシック"/>
        <charset val="134"/>
      </rPr>
      <t>叉</t>
    </r>
    <r>
      <rPr>
        <sz val="11"/>
        <color indexed="8"/>
        <rFont val="宋体"/>
        <charset val="134"/>
      </rPr>
      <t>轴报</t>
    </r>
    <r>
      <rPr>
        <sz val="11"/>
        <color indexed="8"/>
        <rFont val="ＭＳ Ｐゴシック"/>
        <charset val="134"/>
      </rPr>
      <t>警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</si>
  <si>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机激光坐</t>
    </r>
    <r>
      <rPr>
        <sz val="11"/>
        <color indexed="8"/>
        <rFont val="宋体"/>
        <charset val="134"/>
      </rPr>
      <t>标丢</t>
    </r>
    <r>
      <rPr>
        <sz val="11"/>
        <color indexed="8"/>
        <rFont val="ＭＳ Ｐゴシック"/>
        <charset val="134"/>
      </rPr>
      <t>失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</si>
  <si>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机目</t>
    </r>
    <r>
      <rPr>
        <sz val="11"/>
        <color indexed="8"/>
        <rFont val="宋体"/>
        <charset val="134"/>
      </rPr>
      <t>标</t>
    </r>
    <r>
      <rPr>
        <sz val="11"/>
        <color indexed="8"/>
        <rFont val="ＭＳ Ｐゴシック"/>
        <charset val="134"/>
      </rPr>
      <t>位置</t>
    </r>
    <r>
      <rPr>
        <sz val="11"/>
        <color indexed="8"/>
        <rFont val="宋体"/>
        <charset val="134"/>
      </rPr>
      <t>异</t>
    </r>
    <r>
      <rPr>
        <sz val="11"/>
        <color indexed="8"/>
        <rFont val="ＭＳ Ｐゴシック"/>
        <charset val="134"/>
      </rPr>
      <t>常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</si>
  <si>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机托</t>
    </r>
    <r>
      <rPr>
        <sz val="11"/>
        <color indexed="8"/>
        <rFont val="宋体"/>
        <charset val="134"/>
      </rPr>
      <t>盘</t>
    </r>
    <r>
      <rPr>
        <sz val="11"/>
        <color indexed="8"/>
        <rFont val="ＭＳ Ｐゴシック"/>
        <charset val="134"/>
      </rPr>
      <t>未</t>
    </r>
    <r>
      <rPr>
        <sz val="11"/>
        <color indexed="8"/>
        <rFont val="宋体"/>
        <charset val="134"/>
      </rPr>
      <t>检测</t>
    </r>
    <r>
      <rPr>
        <sz val="11"/>
        <color indexed="8"/>
        <rFont val="ＭＳ Ｐゴシック"/>
        <charset val="134"/>
      </rPr>
      <t>到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</si>
  <si>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机障碍物</t>
    </r>
    <r>
      <rPr>
        <sz val="11"/>
        <color indexed="8"/>
        <rFont val="宋体"/>
        <charset val="134"/>
      </rPr>
      <t>检测</t>
    </r>
  </si>
  <si>
    <t>DB910.DBB9</t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</si>
  <si>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机前</t>
    </r>
    <r>
      <rPr>
        <sz val="11"/>
        <color indexed="8"/>
        <rFont val="宋体"/>
        <charset val="134"/>
      </rPr>
      <t>进</t>
    </r>
    <r>
      <rPr>
        <sz val="11"/>
        <color indexed="8"/>
        <rFont val="ＭＳ Ｐゴシック"/>
        <charset val="134"/>
      </rPr>
      <t>激光雷</t>
    </r>
    <r>
      <rPr>
        <sz val="11"/>
        <color indexed="8"/>
        <rFont val="宋体"/>
        <charset val="134"/>
      </rPr>
      <t>达</t>
    </r>
    <r>
      <rPr>
        <sz val="11"/>
        <color indexed="8"/>
        <rFont val="ＭＳ Ｐゴシック"/>
        <charset val="134"/>
      </rPr>
      <t>故障</t>
    </r>
  </si>
  <si>
    <t>DB910.DBX9.0</t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</si>
  <si>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机后退激光雷</t>
    </r>
    <r>
      <rPr>
        <sz val="11"/>
        <color indexed="8"/>
        <rFont val="宋体"/>
        <charset val="134"/>
      </rPr>
      <t>达</t>
    </r>
    <r>
      <rPr>
        <sz val="11"/>
        <color indexed="8"/>
        <rFont val="ＭＳ Ｐゴシック"/>
        <charset val="134"/>
      </rPr>
      <t>故障</t>
    </r>
  </si>
  <si>
    <t>DB910.DBB10</t>
  </si>
  <si>
    <t>DB910.DBX10.0</t>
  </si>
  <si>
    <t>DB910.DBB11</t>
  </si>
  <si>
    <t>DB910.DBX11.0</t>
  </si>
  <si>
    <r>
      <rPr>
        <sz val="11"/>
        <color indexed="8"/>
        <rFont val="ＭＳ Ｐゴシック"/>
        <charset val="134"/>
      </rPr>
      <t>DB910.DBB1</t>
    </r>
    <r>
      <rPr>
        <sz val="11"/>
        <color indexed="8"/>
        <rFont val="ＭＳ Ｐゴシック"/>
        <charset val="134"/>
      </rPr>
      <t>2</t>
    </r>
  </si>
  <si>
    <t>轻度故障</t>
  </si>
  <si>
    <r>
      <rPr>
        <sz val="11"/>
        <color indexed="8"/>
        <rFont val="ＭＳ Ｐゴシック"/>
        <charset val="134"/>
      </rPr>
      <t>DB910.DBX1</t>
    </r>
    <r>
      <rPr>
        <sz val="11"/>
        <color indexed="8"/>
        <rFont val="ＭＳ Ｐゴシック"/>
        <charset val="134"/>
      </rPr>
      <t>2</t>
    </r>
    <r>
      <rPr>
        <sz val="11"/>
        <color indexed="8"/>
        <rFont val="ＭＳ Ｐゴシック"/>
        <charset val="134"/>
      </rPr>
      <t>.0</t>
    </r>
  </si>
  <si>
    <r>
      <rPr>
        <sz val="11"/>
        <color indexed="8"/>
        <rFont val="ＭＳ Ｐゴシック"/>
        <charset val="134"/>
      </rPr>
      <t>DB910.DBB1</t>
    </r>
    <r>
      <rPr>
        <sz val="11"/>
        <color indexed="8"/>
        <rFont val="ＭＳ Ｐゴシック"/>
        <charset val="134"/>
      </rPr>
      <t>3</t>
    </r>
  </si>
  <si>
    <r>
      <rPr>
        <sz val="11"/>
        <color indexed="8"/>
        <rFont val="ＭＳ Ｐゴシック"/>
        <charset val="134"/>
      </rPr>
      <t>DB910.DBX1</t>
    </r>
    <r>
      <rPr>
        <sz val="11"/>
        <color indexed="8"/>
        <rFont val="ＭＳ Ｐゴシック"/>
        <charset val="134"/>
      </rPr>
      <t>3</t>
    </r>
    <r>
      <rPr>
        <sz val="11"/>
        <color indexed="8"/>
        <rFont val="ＭＳ Ｐゴシック"/>
        <charset val="134"/>
      </rPr>
      <t>.0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</si>
  <si>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机生存</t>
    </r>
    <r>
      <rPr>
        <sz val="11"/>
        <color indexed="8"/>
        <rFont val="宋体"/>
        <charset val="134"/>
      </rPr>
      <t>确认异</t>
    </r>
    <r>
      <rPr>
        <sz val="11"/>
        <color indexed="8"/>
        <rFont val="ＭＳ Ｐゴシック"/>
        <charset val="134"/>
      </rPr>
      <t>常</t>
    </r>
  </si>
  <si>
    <r>
      <rPr>
        <sz val="11"/>
        <color indexed="8"/>
        <rFont val="ＭＳ Ｐゴシック"/>
        <charset val="134"/>
      </rPr>
      <t>DB910.DBB1</t>
    </r>
    <r>
      <rPr>
        <sz val="11"/>
        <color indexed="8"/>
        <rFont val="ＭＳ Ｐゴシック"/>
        <charset val="134"/>
      </rPr>
      <t>4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</si>
  <si>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机水平</t>
    </r>
    <r>
      <rPr>
        <sz val="11"/>
        <color indexed="8"/>
        <rFont val="宋体"/>
        <charset val="134"/>
      </rPr>
      <t>极</t>
    </r>
    <r>
      <rPr>
        <sz val="11"/>
        <color indexed="8"/>
        <rFont val="ＭＳ Ｐゴシック"/>
        <charset val="134"/>
      </rPr>
      <t>限</t>
    </r>
  </si>
  <si>
    <r>
      <rPr>
        <sz val="11"/>
        <color indexed="8"/>
        <rFont val="ＭＳ Ｐゴシック"/>
        <charset val="134"/>
      </rPr>
      <t>DB910.DBX1</t>
    </r>
    <r>
      <rPr>
        <sz val="11"/>
        <color indexed="8"/>
        <rFont val="ＭＳ Ｐゴシック"/>
        <charset val="134"/>
      </rPr>
      <t>4</t>
    </r>
    <r>
      <rPr>
        <sz val="11"/>
        <color indexed="8"/>
        <rFont val="ＭＳ Ｐゴシック"/>
        <charset val="134"/>
      </rPr>
      <t>.0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</si>
  <si>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机垂直</t>
    </r>
    <r>
      <rPr>
        <sz val="11"/>
        <color indexed="8"/>
        <rFont val="宋体"/>
        <charset val="134"/>
      </rPr>
      <t>极</t>
    </r>
    <r>
      <rPr>
        <sz val="11"/>
        <color indexed="8"/>
        <rFont val="ＭＳ Ｐゴシック"/>
        <charset val="134"/>
      </rPr>
      <t>限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</si>
  <si>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机托</t>
    </r>
    <r>
      <rPr>
        <sz val="11"/>
        <color indexed="8"/>
        <rFont val="宋体"/>
        <charset val="134"/>
      </rPr>
      <t>盘</t>
    </r>
    <r>
      <rPr>
        <sz val="11"/>
        <color indexed="8"/>
        <rFont val="ＭＳ Ｐゴシック"/>
        <charset val="134"/>
      </rPr>
      <t>越位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</si>
  <si>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</t>
    </r>
    <r>
      <rPr>
        <sz val="11"/>
        <color indexed="8"/>
        <rFont val="宋体"/>
        <charset val="134"/>
      </rPr>
      <t>货</t>
    </r>
    <r>
      <rPr>
        <sz val="11"/>
        <color indexed="8"/>
        <rFont val="ＭＳ Ｐゴシック"/>
        <charset val="134"/>
      </rPr>
      <t>叉1系越位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</si>
  <si>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</t>
    </r>
    <r>
      <rPr>
        <sz val="11"/>
        <color indexed="8"/>
        <rFont val="宋体"/>
        <charset val="134"/>
      </rPr>
      <t>货</t>
    </r>
    <r>
      <rPr>
        <sz val="11"/>
        <color indexed="8"/>
        <rFont val="ＭＳ Ｐゴシック"/>
        <charset val="134"/>
      </rPr>
      <t>叉2系越位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</si>
  <si>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机空出</t>
    </r>
    <r>
      <rPr>
        <sz val="11"/>
        <color indexed="8"/>
        <rFont val="宋体"/>
        <charset val="134"/>
      </rPr>
      <t>库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</si>
  <si>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机重</t>
    </r>
    <r>
      <rPr>
        <sz val="11"/>
        <color indexed="8"/>
        <rFont val="宋体"/>
        <charset val="134"/>
      </rPr>
      <t>复</t>
    </r>
    <r>
      <rPr>
        <sz val="11"/>
        <color indexed="8"/>
        <rFont val="ＭＳ Ｐゴシック"/>
        <charset val="134"/>
      </rPr>
      <t>入</t>
    </r>
    <r>
      <rPr>
        <sz val="11"/>
        <color indexed="8"/>
        <rFont val="宋体"/>
        <charset val="134"/>
      </rPr>
      <t>库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</si>
  <si>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机回原点超</t>
    </r>
    <r>
      <rPr>
        <sz val="11"/>
        <color indexed="8"/>
        <rFont val="宋体"/>
        <charset val="134"/>
      </rPr>
      <t>时</t>
    </r>
  </si>
  <si>
    <r>
      <rPr>
        <sz val="11"/>
        <color indexed="8"/>
        <rFont val="ＭＳ Ｐゴシック"/>
        <charset val="134"/>
      </rPr>
      <t>DB910.DBB1</t>
    </r>
    <r>
      <rPr>
        <sz val="11"/>
        <color indexed="8"/>
        <rFont val="ＭＳ Ｐゴシック"/>
        <charset val="134"/>
      </rPr>
      <t>5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</si>
  <si>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机自</t>
    </r>
    <r>
      <rPr>
        <sz val="11"/>
        <color indexed="8"/>
        <rFont val="宋体"/>
        <charset val="134"/>
      </rPr>
      <t>动</t>
    </r>
    <r>
      <rPr>
        <sz val="11"/>
        <color indexed="8"/>
        <rFont val="ＭＳ Ｐゴシック"/>
        <charset val="134"/>
      </rPr>
      <t>停止超</t>
    </r>
    <r>
      <rPr>
        <sz val="11"/>
        <color indexed="8"/>
        <rFont val="宋体"/>
        <charset val="134"/>
      </rPr>
      <t>时</t>
    </r>
  </si>
  <si>
    <r>
      <rPr>
        <sz val="11"/>
        <color indexed="8"/>
        <rFont val="ＭＳ Ｐゴシック"/>
        <charset val="134"/>
      </rPr>
      <t>DB910.DBX1</t>
    </r>
    <r>
      <rPr>
        <sz val="11"/>
        <color indexed="8"/>
        <rFont val="ＭＳ Ｐゴシック"/>
        <charset val="134"/>
      </rPr>
      <t>5</t>
    </r>
    <r>
      <rPr>
        <sz val="11"/>
        <color indexed="8"/>
        <rFont val="ＭＳ Ｐゴシック"/>
        <charset val="134"/>
      </rPr>
      <t>.0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</si>
  <si>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</t>
    </r>
    <r>
      <rPr>
        <sz val="11"/>
        <color indexed="8"/>
        <rFont val="宋体"/>
        <charset val="134"/>
      </rPr>
      <t>货</t>
    </r>
    <r>
      <rPr>
        <sz val="11"/>
        <color indexed="8"/>
        <rFont val="ＭＳ Ｐゴシック"/>
        <charset val="134"/>
      </rPr>
      <t>叉伸出超</t>
    </r>
    <r>
      <rPr>
        <sz val="11"/>
        <color indexed="8"/>
        <rFont val="宋体"/>
        <charset val="134"/>
      </rPr>
      <t>时</t>
    </r>
  </si>
  <si>
    <r>
      <rPr>
        <sz val="11"/>
        <color indexed="8"/>
        <rFont val="ＭＳ Ｐゴシック"/>
        <charset val="134"/>
      </rPr>
      <t>堆</t>
    </r>
    <r>
      <rPr>
        <sz val="11"/>
        <color indexed="8"/>
        <rFont val="宋体"/>
        <charset val="134"/>
      </rPr>
      <t>垛</t>
    </r>
    <r>
      <rPr>
        <sz val="11"/>
        <color indexed="8"/>
        <rFont val="ＭＳ Ｐゴシック"/>
        <charset val="134"/>
      </rPr>
      <t>机</t>
    </r>
    <r>
      <rPr>
        <sz val="11"/>
        <color indexed="8"/>
        <rFont val="宋体"/>
        <charset val="134"/>
      </rPr>
      <t>货</t>
    </r>
    <r>
      <rPr>
        <sz val="11"/>
        <color indexed="8"/>
        <rFont val="ＭＳ Ｐゴシック"/>
        <charset val="134"/>
      </rPr>
      <t>叉</t>
    </r>
    <r>
      <rPr>
        <sz val="11"/>
        <color indexed="8"/>
        <rFont val="宋体"/>
        <charset val="134"/>
      </rPr>
      <t>缩</t>
    </r>
    <r>
      <rPr>
        <sz val="11"/>
        <color indexed="8"/>
        <rFont val="ＭＳ Ｐゴシック"/>
        <charset val="134"/>
      </rPr>
      <t>回超</t>
    </r>
    <r>
      <rPr>
        <sz val="11"/>
        <color indexed="8"/>
        <rFont val="宋体"/>
        <charset val="134"/>
      </rPr>
      <t>时</t>
    </r>
  </si>
  <si>
    <r>
      <rPr>
        <b/>
        <sz val="10"/>
        <rFont val="ＭＳ Ｐゴシック"/>
        <charset val="128"/>
      </rPr>
      <t>１．</t>
    </r>
    <r>
      <rPr>
        <b/>
        <sz val="10"/>
        <rFont val="宋体"/>
        <charset val="134"/>
      </rPr>
      <t>仓库</t>
    </r>
    <r>
      <rPr>
        <b/>
        <sz val="10"/>
        <rFont val="ＭＳ Ｐゴシック"/>
        <charset val="128"/>
      </rPr>
      <t>布局</t>
    </r>
  </si>
  <si>
    <t>[位置]</t>
  </si>
  <si>
    <r>
      <rPr>
        <sz val="10"/>
        <rFont val="ＭＳ Ｐゴシック"/>
        <charset val="128"/>
      </rPr>
      <t>卷芯</t>
    </r>
    <r>
      <rPr>
        <sz val="10"/>
        <rFont val="宋体"/>
        <charset val="134"/>
      </rPr>
      <t>仓库</t>
    </r>
    <r>
      <rPr>
        <sz val="10"/>
        <rFont val="ＭＳ Ｐゴシック"/>
        <charset val="128"/>
      </rPr>
      <t>系，列， 层，</t>
    </r>
    <r>
      <rPr>
        <sz val="10"/>
        <rFont val="宋体"/>
        <charset val="134"/>
      </rPr>
      <t>说明</t>
    </r>
  </si>
  <si>
    <t>1列</t>
  </si>
  <si>
    <t>2列</t>
  </si>
  <si>
    <t>3列</t>
  </si>
  <si>
    <t>4列</t>
  </si>
  <si>
    <t>5列</t>
  </si>
  <si>
    <t>6列</t>
  </si>
  <si>
    <t>7列</t>
  </si>
  <si>
    <t>2系</t>
  </si>
  <si>
    <r>
      <rPr>
        <sz val="10"/>
        <rFont val="ＭＳ Ｐゴシック"/>
        <charset val="128"/>
      </rPr>
      <t>3</t>
    </r>
    <r>
      <rPr>
        <sz val="10"/>
        <rFont val="宋体"/>
        <charset val="134"/>
      </rPr>
      <t>层</t>
    </r>
  </si>
  <si>
    <t>库位</t>
  </si>
  <si>
    <r>
      <rPr>
        <sz val="10"/>
        <rFont val="ＭＳ Ｐゴシック"/>
        <charset val="128"/>
      </rPr>
      <t>2</t>
    </r>
    <r>
      <rPr>
        <sz val="10"/>
        <rFont val="宋体"/>
        <charset val="134"/>
      </rPr>
      <t>层</t>
    </r>
  </si>
  <si>
    <r>
      <rPr>
        <sz val="10"/>
        <rFont val="ＭＳ Ｐゴシック"/>
        <charset val="128"/>
      </rPr>
      <t>1</t>
    </r>
    <r>
      <rPr>
        <sz val="10"/>
        <rFont val="宋体"/>
        <charset val="134"/>
      </rPr>
      <t>层</t>
    </r>
  </si>
  <si>
    <t>货叉</t>
  </si>
  <si>
    <r>
      <rPr>
        <sz val="10"/>
        <rFont val="ＭＳ Ｐゴシック"/>
        <charset val="128"/>
      </rPr>
      <t>4</t>
    </r>
    <r>
      <rPr>
        <sz val="10"/>
        <rFont val="宋体"/>
        <charset val="128"/>
      </rPr>
      <t>层</t>
    </r>
  </si>
  <si>
    <t>1系</t>
  </si>
  <si>
    <t>10列</t>
  </si>
  <si>
    <t>货台</t>
  </si>
  <si>
    <r>
      <rPr>
        <sz val="10"/>
        <rFont val="宋体"/>
        <charset val="134"/>
      </rPr>
      <t>备</t>
    </r>
    <r>
      <rPr>
        <sz val="10"/>
        <rFont val="ＭＳ Ｐゴシック"/>
        <charset val="128"/>
      </rPr>
      <t>注：</t>
    </r>
  </si>
  <si>
    <t>PLC LinkDevice割付</t>
  </si>
  <si>
    <t>装置名:</t>
  </si>
  <si>
    <t>充放電装置 (搬入出2)</t>
  </si>
  <si>
    <t>COM</t>
  </si>
  <si>
    <t>Slave 生存確認</t>
  </si>
  <si>
    <t>応答ﾃﾞｰﾀ一致で更新、ﾘﾝｸ速度計測</t>
  </si>
  <si>
    <t>Slave 辅机确认</t>
  </si>
  <si>
    <r>
      <rPr>
        <sz val="9"/>
        <color rgb="FF000000"/>
        <rFont val="宋体"/>
        <charset val="134"/>
      </rPr>
      <t>应</t>
    </r>
    <r>
      <rPr>
        <sz val="9"/>
        <color rgb="FF000000"/>
        <rFont val="ＭＳ ゴシック"/>
        <charset val="128"/>
      </rPr>
      <t>答数据一致</t>
    </r>
    <r>
      <rPr>
        <sz val="9"/>
        <color rgb="FF000000"/>
        <rFont val="宋体"/>
        <charset val="134"/>
      </rPr>
      <t>时，更新，计算交互速度。</t>
    </r>
  </si>
  <si>
    <t>Slave 生存確認 応答</t>
  </si>
  <si>
    <t>PLC側はW/Dとして監視</t>
  </si>
  <si>
    <t>Slave 辅机确认 应答</t>
  </si>
  <si>
    <r>
      <rPr>
        <sz val="9"/>
        <color rgb="FF000000"/>
        <rFont val="ＭＳ ゴシック"/>
        <charset val="128"/>
      </rPr>
      <t>PLC方作</t>
    </r>
    <r>
      <rPr>
        <sz val="9"/>
        <color rgb="FF000000"/>
        <rFont val="宋体"/>
        <charset val="134"/>
      </rPr>
      <t>为</t>
    </r>
    <r>
      <rPr>
        <sz val="9"/>
        <color rgb="FF000000"/>
        <rFont val="ＭＳ ゴシック"/>
        <charset val="128"/>
      </rPr>
      <t>W/D</t>
    </r>
    <r>
      <rPr>
        <sz val="9"/>
        <color rgb="FF000000"/>
        <rFont val="宋体"/>
        <charset val="134"/>
      </rPr>
      <t>进行监测</t>
    </r>
  </si>
  <si>
    <t>Slave IP Add. 応答</t>
  </si>
  <si>
    <t>Slave IP Add. 应答</t>
  </si>
  <si>
    <t>Slave IP Add.</t>
  </si>
  <si>
    <t>下位1byte (192.168.101.***)</t>
  </si>
  <si>
    <r>
      <rPr>
        <sz val="9"/>
        <color rgb="FF000000"/>
        <rFont val="ＭＳ ゴシック"/>
        <charset val="128"/>
      </rPr>
      <t>非客</t>
    </r>
    <r>
      <rPr>
        <sz val="9"/>
        <color rgb="FF000000"/>
        <rFont val="宋体"/>
        <charset val="134"/>
      </rPr>
      <t>户端</t>
    </r>
    <r>
      <rPr>
        <sz val="9"/>
        <color rgb="FF000000"/>
        <rFont val="ＭＳ ゴシック"/>
        <charset val="128"/>
      </rPr>
      <t>1byte (192.168.101.***)</t>
    </r>
  </si>
  <si>
    <t>発生Alarm No. 応答</t>
  </si>
  <si>
    <t>发生Alarm No. 应答</t>
  </si>
  <si>
    <t>発生Alarm No.</t>
  </si>
  <si>
    <t>1～999</t>
  </si>
  <si>
    <t>发生Alarm No.</t>
  </si>
  <si>
    <t>PC状態1</t>
  </si>
  <si>
    <t>(Server接続)</t>
  </si>
  <si>
    <t>(※参照 詳細1)</t>
  </si>
  <si>
    <t>PC状态1</t>
  </si>
  <si>
    <t>(※参照 详细1)</t>
  </si>
  <si>
    <t>3色灯表示</t>
  </si>
  <si>
    <t>Bit割付</t>
  </si>
  <si>
    <t>bit0:赤 1:黄 2:緑</t>
  </si>
  <si>
    <t>Bit分配</t>
  </si>
  <si>
    <r>
      <rPr>
        <sz val="9"/>
        <color rgb="FF000000"/>
        <rFont val="ＭＳ ゴシック"/>
        <charset val="128"/>
      </rPr>
      <t>bit0:</t>
    </r>
    <r>
      <rPr>
        <sz val="9"/>
        <color rgb="FF000000"/>
        <rFont val="宋体"/>
        <charset val="134"/>
      </rPr>
      <t>红</t>
    </r>
    <r>
      <rPr>
        <sz val="9"/>
        <color rgb="FF000000"/>
        <rFont val="ＭＳ ゴシック"/>
        <charset val="128"/>
      </rPr>
      <t xml:space="preserve"> 1:黄 2:緑</t>
    </r>
  </si>
  <si>
    <t>PC状態2</t>
  </si>
  <si>
    <t>(AP状態)</t>
  </si>
  <si>
    <t>PC状态2</t>
  </si>
  <si>
    <t>(AP状态)</t>
  </si>
  <si>
    <t>-</t>
  </si>
  <si>
    <t>装置状態</t>
  </si>
  <si>
    <t>搬入出2</t>
  </si>
  <si>
    <t>装置状态</t>
  </si>
  <si>
    <t>Tray到着応答</t>
  </si>
  <si>
    <t>Tray到达应答</t>
  </si>
  <si>
    <t>Tray到着</t>
  </si>
  <si>
    <t>搬入2. 3ST</t>
  </si>
  <si>
    <t>1:更新</t>
  </si>
  <si>
    <t>Tray到达</t>
  </si>
  <si>
    <t>段積み確認応答</t>
  </si>
  <si>
    <t>1:段積み 2:山分け</t>
  </si>
  <si>
    <t>叠盘确认应答</t>
  </si>
  <si>
    <r>
      <rPr>
        <sz val="9"/>
        <color rgb="FF000000"/>
        <rFont val="ＭＳ ゴシック"/>
        <charset val="128"/>
      </rPr>
      <t>1:叠</t>
    </r>
    <r>
      <rPr>
        <sz val="9"/>
        <color rgb="FF000000"/>
        <rFont val="宋体"/>
        <charset val="134"/>
      </rPr>
      <t>盘</t>
    </r>
    <r>
      <rPr>
        <sz val="9"/>
        <color rgb="FF000000"/>
        <rFont val="ＭＳ ゴシック"/>
        <charset val="128"/>
      </rPr>
      <t xml:space="preserve"> 2:分</t>
    </r>
    <r>
      <rPr>
        <sz val="9"/>
        <color rgb="FF000000"/>
        <rFont val="宋体"/>
        <charset val="134"/>
      </rPr>
      <t>摊</t>
    </r>
  </si>
  <si>
    <t>段積み確認</t>
  </si>
  <si>
    <t>搬出2. 1ST</t>
  </si>
  <si>
    <t>叠盘确认</t>
  </si>
  <si>
    <t>段積み完了応答</t>
  </si>
  <si>
    <r>
      <rPr>
        <sz val="9"/>
        <color rgb="FF000000"/>
        <rFont val="ＭＳ ゴシック"/>
        <charset val="128"/>
      </rPr>
      <t>叠</t>
    </r>
    <r>
      <rPr>
        <sz val="9"/>
        <color rgb="FF000000"/>
        <rFont val="宋体"/>
        <charset val="134"/>
      </rPr>
      <t>盘结束应</t>
    </r>
    <r>
      <rPr>
        <sz val="9"/>
        <color rgb="FF000000"/>
        <rFont val="ＭＳ ゴシック"/>
        <charset val="128"/>
      </rPr>
      <t>答</t>
    </r>
  </si>
  <si>
    <t>段積み完了</t>
  </si>
  <si>
    <t>搬出2. 2ST</t>
  </si>
  <si>
    <t>叠盘结束</t>
  </si>
  <si>
    <t>（※System予約※）</t>
  </si>
  <si>
    <t>（※System预约※）</t>
  </si>
  <si>
    <t>搬入2</t>
  </si>
  <si>
    <t>在荷情報1</t>
  </si>
  <si>
    <t>搬入2. 1ST</t>
  </si>
  <si>
    <t>0:無 1:有</t>
  </si>
  <si>
    <t>装载信息1</t>
  </si>
  <si>
    <t>0:无 1:有</t>
  </si>
  <si>
    <t>在荷情報2</t>
  </si>
  <si>
    <t>搬入2. 2ST</t>
  </si>
  <si>
    <t>装载信息2</t>
  </si>
  <si>
    <t>在荷情報3</t>
  </si>
  <si>
    <t>装载信息3</t>
  </si>
  <si>
    <t>搬出2</t>
  </si>
  <si>
    <t>在荷情報4</t>
  </si>
  <si>
    <t>装载信息4</t>
  </si>
  <si>
    <t>在荷情報5</t>
  </si>
  <si>
    <t>装载信息5</t>
  </si>
  <si>
    <t>在荷情報6</t>
  </si>
  <si>
    <t>搬出2. 3ST</t>
  </si>
  <si>
    <t>装载信息6</t>
  </si>
  <si>
    <t>Tray No. (01)</t>
  </si>
  <si>
    <t>Reflect</t>
  </si>
  <si>
    <t>3ST Tray到着</t>
  </si>
  <si>
    <t>ASCII,2文字分</t>
  </si>
  <si>
    <t>3ST Tray到达</t>
  </si>
  <si>
    <t>ASCII,2个字节</t>
  </si>
  <si>
    <t>Tray No. (02)</t>
  </si>
  <si>
    <t>↓</t>
  </si>
  <si>
    <t>Tray No. (03)</t>
  </si>
  <si>
    <t>Tray No. (04)</t>
  </si>
  <si>
    <t>Tray No. (05)</t>
  </si>
  <si>
    <t>Tray No. (06)</t>
  </si>
  <si>
    <t>Tray No. (07)</t>
  </si>
  <si>
    <t>Tray No. (08)</t>
  </si>
  <si>
    <t>Tray No. (09)</t>
  </si>
  <si>
    <t>Tray No. (10)</t>
  </si>
  <si>
    <t>　　予備</t>
  </si>
  <si>
    <t>　　预备</t>
  </si>
  <si>
    <t>1ST 段積み確認</t>
  </si>
  <si>
    <t>1ST 叠盘确认</t>
  </si>
  <si>
    <t>Tray No._1 (01)</t>
  </si>
  <si>
    <t>2ST 段積み完了</t>
  </si>
  <si>
    <t>1段目</t>
  </si>
  <si>
    <t>2ST 叠盘结束</t>
  </si>
  <si>
    <r>
      <rPr>
        <sz val="9"/>
        <color rgb="FF000000"/>
        <rFont val="ＭＳ ゴシック"/>
        <charset val="128"/>
      </rPr>
      <t>第1</t>
    </r>
    <r>
      <rPr>
        <sz val="9"/>
        <color rgb="FF000000"/>
        <rFont val="宋体"/>
        <charset val="134"/>
      </rPr>
      <t>层</t>
    </r>
  </si>
  <si>
    <t>Tray No._1 (02)</t>
  </si>
  <si>
    <t>Tray No._1 (03)</t>
  </si>
  <si>
    <t>Tray No._1 (04)</t>
  </si>
  <si>
    <t>Tray No._1 (05)</t>
  </si>
  <si>
    <t>Tray No._1 (06)</t>
  </si>
  <si>
    <t>Tray No._1 (07)</t>
  </si>
  <si>
    <t>Tray No._1 (08)</t>
  </si>
  <si>
    <t>Tray No._1 (09)</t>
  </si>
  <si>
    <t>Tray No._1 (10)</t>
  </si>
  <si>
    <t>Tray No._2</t>
  </si>
  <si>
    <t>ASCII,20文字分</t>
  </si>
  <si>
    <t>2段目</t>
  </si>
  <si>
    <t>ASCII,20个字节</t>
  </si>
  <si>
    <r>
      <rPr>
        <sz val="9"/>
        <color rgb="FF000000"/>
        <rFont val="ＭＳ ゴシック"/>
        <charset val="128"/>
      </rPr>
      <t>第2</t>
    </r>
    <r>
      <rPr>
        <sz val="9"/>
        <color rgb="FF000000"/>
        <rFont val="宋体"/>
        <charset val="134"/>
      </rPr>
      <t>层</t>
    </r>
  </si>
  <si>
    <t>Tray No._3</t>
  </si>
  <si>
    <t>3段目</t>
  </si>
  <si>
    <r>
      <rPr>
        <sz val="9"/>
        <color rgb="FF000000"/>
        <rFont val="ＭＳ ゴシック"/>
        <charset val="128"/>
      </rPr>
      <t>第3</t>
    </r>
    <r>
      <rPr>
        <sz val="9"/>
        <color rgb="FF000000"/>
        <rFont val="宋体"/>
        <charset val="134"/>
      </rPr>
      <t>层</t>
    </r>
  </si>
  <si>
    <t>Tray No._4</t>
  </si>
  <si>
    <t>4段目</t>
  </si>
  <si>
    <r>
      <rPr>
        <sz val="9"/>
        <color rgb="FF000000"/>
        <rFont val="ＭＳ ゴシック"/>
        <charset val="128"/>
      </rPr>
      <t>第4</t>
    </r>
    <r>
      <rPr>
        <sz val="9"/>
        <color rgb="FF000000"/>
        <rFont val="宋体"/>
        <charset val="134"/>
      </rPr>
      <t>层</t>
    </r>
  </si>
  <si>
    <t>充放電装置 (NG取出)</t>
  </si>
  <si>
    <r>
      <rPr>
        <sz val="9"/>
        <color rgb="FF000000"/>
        <rFont val="ＭＳ ゴシック"/>
        <charset val="128"/>
      </rPr>
      <t xml:space="preserve">Slave </t>
    </r>
    <r>
      <rPr>
        <sz val="9"/>
        <color rgb="FF000000"/>
        <rFont val="宋体"/>
        <charset val="134"/>
      </rPr>
      <t>辅</t>
    </r>
    <r>
      <rPr>
        <sz val="9"/>
        <color rgb="FF000000"/>
        <rFont val="ＭＳ ゴシック"/>
        <charset val="128"/>
      </rPr>
      <t>机确</t>
    </r>
    <r>
      <rPr>
        <sz val="9"/>
        <color rgb="FF000000"/>
        <rFont val="宋体"/>
        <charset val="134"/>
      </rPr>
      <t>认</t>
    </r>
    <r>
      <rPr>
        <sz val="9"/>
        <color rgb="FF000000"/>
        <rFont val="ＭＳ ゴシック"/>
        <charset val="128"/>
      </rPr>
      <t xml:space="preserve"> </t>
    </r>
  </si>
  <si>
    <r>
      <rPr>
        <sz val="9"/>
        <color rgb="FF000000"/>
        <rFont val="ＭＳ ゴシック"/>
        <charset val="128"/>
      </rPr>
      <t xml:space="preserve">Slave </t>
    </r>
    <r>
      <rPr>
        <sz val="9"/>
        <color rgb="FF000000"/>
        <rFont val="宋体"/>
        <charset val="134"/>
      </rPr>
      <t>辅机确认</t>
    </r>
    <r>
      <rPr>
        <sz val="9"/>
        <color rgb="FF000000"/>
        <rFont val="ＭＳ ゴシック"/>
        <charset val="128"/>
      </rPr>
      <t xml:space="preserve"> </t>
    </r>
    <r>
      <rPr>
        <sz val="9"/>
        <color rgb="FF000000"/>
        <rFont val="宋体"/>
        <charset val="134"/>
      </rPr>
      <t>应</t>
    </r>
    <r>
      <rPr>
        <sz val="9"/>
        <color rgb="FF000000"/>
        <rFont val="ＭＳ ゴシック"/>
        <charset val="128"/>
      </rPr>
      <t>答</t>
    </r>
  </si>
  <si>
    <t>NG取出</t>
  </si>
  <si>
    <t>NG取出情報要求応答</t>
  </si>
  <si>
    <t>NG取出信息要求应答</t>
  </si>
  <si>
    <t>NG取出情報要求</t>
  </si>
  <si>
    <t>NG取出. 2ST</t>
  </si>
  <si>
    <t>NG取出信息要求</t>
  </si>
  <si>
    <t>NG取出作業完了応答</t>
  </si>
  <si>
    <t>NG取出作業结束应答</t>
  </si>
  <si>
    <t>NG取出作業完了</t>
  </si>
  <si>
    <t>NG取出作業结束</t>
  </si>
  <si>
    <t>1ST</t>
  </si>
  <si>
    <t>2ST</t>
  </si>
  <si>
    <t>Cell Data_ch01</t>
  </si>
  <si>
    <t>1:OK 2:NG 9:BL</t>
  </si>
  <si>
    <t>Cell Data_ch02</t>
  </si>
  <si>
    <t>Cell Data_ch03</t>
  </si>
  <si>
    <t>Cell Data_ch04</t>
  </si>
  <si>
    <t>Cell Data_ch05</t>
  </si>
  <si>
    <t>Cell Data_ch06</t>
  </si>
  <si>
    <t>Cell Data_ch07</t>
  </si>
  <si>
    <t>Cell Data_ch08</t>
  </si>
  <si>
    <t>Cell Data_ch09</t>
  </si>
  <si>
    <t>Cell Data_ch10</t>
  </si>
  <si>
    <t>Cell Data_ch11</t>
  </si>
  <si>
    <t>Cell Data_ch12</t>
  </si>
  <si>
    <t>Cell Data_ch13</t>
  </si>
  <si>
    <t>Cell Data_ch14</t>
  </si>
  <si>
    <t>Cell Data_ch15</t>
  </si>
  <si>
    <t>Cell Data_ch16</t>
  </si>
  <si>
    <t>Cell Data_ch17</t>
  </si>
  <si>
    <t>Cell Data_ch18</t>
  </si>
  <si>
    <t>Cell Data_ch19</t>
  </si>
  <si>
    <t>Cell Data_ch20</t>
  </si>
  <si>
    <t>Cell Data_ch21</t>
  </si>
  <si>
    <t>Cell Data_ch22</t>
  </si>
  <si>
    <t>Cell Data_ch23</t>
  </si>
  <si>
    <t>Cell Data_ch24</t>
  </si>
  <si>
    <t>Cell Data_ch25</t>
  </si>
  <si>
    <t>Cell No._ch01</t>
  </si>
  <si>
    <t>Cell No._ch02</t>
  </si>
  <si>
    <t>Cell No._ch03</t>
  </si>
  <si>
    <t>Cell No._ch04</t>
  </si>
  <si>
    <t>Cell No._ch05</t>
  </si>
  <si>
    <t>Cell No._ch06</t>
  </si>
  <si>
    <t>Cell No._ch07</t>
  </si>
  <si>
    <t>Cell No._ch08</t>
  </si>
  <si>
    <t>Cell No._ch09</t>
  </si>
  <si>
    <t>Cell No._ch10</t>
  </si>
  <si>
    <t>Cell No._ch11</t>
  </si>
  <si>
    <t>Cell No._ch12</t>
  </si>
  <si>
    <t>Cell No._ch13</t>
  </si>
  <si>
    <t>Cell No._ch14</t>
  </si>
  <si>
    <t>Cell No._ch15</t>
  </si>
  <si>
    <t>Cell No._ch16</t>
  </si>
  <si>
    <t>Cell No._ch17</t>
  </si>
  <si>
    <t>Cell No._ch18</t>
  </si>
  <si>
    <t>Cell No._ch19</t>
  </si>
  <si>
    <t>Cell No._ch20</t>
  </si>
  <si>
    <t>Cell No._ch21</t>
  </si>
  <si>
    <t>Cell No._ch22</t>
  </si>
  <si>
    <t>Cell No._ch23</t>
  </si>
  <si>
    <t>Cell No._ch24</t>
  </si>
  <si>
    <t>Cell No._ch25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</si>
</sst>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8">
    <font>
      <sz val="11"/>
      <color indexed="8"/>
      <name val="ＭＳ Ｐゴシック"/>
      <charset val="134"/>
    </font>
    <font>
      <sz val="9"/>
      <color indexed="8"/>
      <name val="ＭＳ ゴシック"/>
      <charset val="128"/>
    </font>
    <font>
      <sz val="8"/>
      <color indexed="8"/>
      <name val="ＭＳ ゴシック"/>
      <charset val="128"/>
    </font>
    <font>
      <sz val="11"/>
      <color indexed="8"/>
      <name val="ＭＳ ゴシック"/>
      <charset val="128"/>
    </font>
    <font>
      <sz val="11"/>
      <color indexed="8"/>
      <name val="ＭＳ Ｐゴシック"/>
      <charset val="128"/>
    </font>
    <font>
      <sz val="10"/>
      <color indexed="8"/>
      <name val="ＭＳ ゴシック"/>
      <charset val="128"/>
    </font>
    <font>
      <i/>
      <sz val="8"/>
      <color indexed="8"/>
      <name val="ＭＳ ゴシック"/>
      <charset val="128"/>
    </font>
    <font>
      <i/>
      <sz val="9"/>
      <color indexed="8"/>
      <name val="ＭＳ ゴシック"/>
      <charset val="128"/>
    </font>
    <font>
      <sz val="8"/>
      <name val="ＭＳ ゴシック"/>
      <charset val="128"/>
    </font>
    <font>
      <sz val="9"/>
      <color rgb="FF000000"/>
      <name val="ＭＳ ゴシック"/>
      <charset val="128"/>
    </font>
    <font>
      <sz val="9"/>
      <color rgb="FF000000"/>
      <name val="宋体"/>
      <charset val="128"/>
    </font>
    <font>
      <sz val="9"/>
      <color rgb="FFFF0000"/>
      <name val="ＭＳ ゴシック"/>
      <charset val="128"/>
    </font>
    <font>
      <b/>
      <sz val="9"/>
      <color indexed="8"/>
      <name val="ＭＳ ゴシック"/>
      <charset val="128"/>
    </font>
    <font>
      <sz val="10"/>
      <name val="ＭＳ Ｐゴシック"/>
      <charset val="128"/>
    </font>
    <font>
      <b/>
      <sz val="11"/>
      <color indexed="8"/>
      <name val="ＭＳ Ｐゴシック"/>
      <charset val="128"/>
    </font>
    <font>
      <b/>
      <sz val="10"/>
      <name val="ＭＳ Ｐゴシック"/>
      <charset val="128"/>
    </font>
    <font>
      <sz val="10"/>
      <name val="宋体"/>
      <charset val="134"/>
    </font>
    <font>
      <sz val="10"/>
      <name val="等线"/>
      <charset val="134"/>
    </font>
    <font>
      <sz val="11"/>
      <color rgb="FFFF0000"/>
      <name val="宋体"/>
      <charset val="134"/>
      <scheme val="minor"/>
    </font>
    <font>
      <sz val="9"/>
      <color indexed="8"/>
      <name val="ＭＳ Ｐゴシック"/>
      <charset val="128"/>
    </font>
    <font>
      <sz val="10"/>
      <color rgb="FF0070C0"/>
      <name val="ＭＳ Ｐゴシック"/>
      <charset val="128"/>
    </font>
    <font>
      <sz val="9"/>
      <color indexed="8"/>
      <name val="宋体"/>
      <charset val="134"/>
    </font>
    <font>
      <sz val="9"/>
      <color theme="1"/>
      <name val="FangSong"/>
      <charset val="134"/>
    </font>
    <font>
      <sz val="9"/>
      <color indexed="8"/>
      <name val="FangSong"/>
      <charset val="134"/>
    </font>
    <font>
      <i/>
      <sz val="9"/>
      <color indexed="8"/>
      <name val="FangSong"/>
      <charset val="134"/>
    </font>
    <font>
      <b/>
      <sz val="9"/>
      <color theme="1"/>
      <name val="ＭＳ ゴシック"/>
      <charset val="128"/>
    </font>
    <font>
      <sz val="9"/>
      <color theme="1"/>
      <name val="ＭＳ ゴシック"/>
      <charset val="128"/>
    </font>
    <font>
      <sz val="9"/>
      <color theme="1"/>
      <name val="宋体"/>
      <charset val="134"/>
    </font>
    <font>
      <b/>
      <sz val="10"/>
      <name val="宋体"/>
      <charset val="134"/>
    </font>
    <font>
      <sz val="8"/>
      <name val="SimSun"/>
      <charset val="134"/>
    </font>
    <font>
      <sz val="10"/>
      <color rgb="FFFF0000"/>
      <name val="宋体"/>
      <charset val="128"/>
      <scheme val="major"/>
    </font>
    <font>
      <b/>
      <u/>
      <sz val="11"/>
      <color indexed="8"/>
      <name val="ＭＳ Ｐゴシック"/>
      <charset val="128"/>
    </font>
    <font>
      <b/>
      <u/>
      <sz val="11"/>
      <color rgb="FF000000"/>
      <name val="ＭＳ Ｐゴシック"/>
      <charset val="128"/>
    </font>
    <font>
      <sz val="11"/>
      <color rgb="FF000000"/>
      <name val="ＭＳ Ｐゴシック"/>
      <charset val="128"/>
    </font>
    <font>
      <b/>
      <u/>
      <sz val="20"/>
      <color indexed="8"/>
      <name val="Arial Unicode MS"/>
      <charset val="128"/>
    </font>
    <font>
      <sz val="11"/>
      <color indexed="8"/>
      <name val="Arial Unicode MS"/>
      <charset val="128"/>
    </font>
    <font>
      <u/>
      <sz val="11"/>
      <color indexed="8"/>
      <name val="Arial Unicode MS"/>
      <charset val="128"/>
    </font>
    <font>
      <sz val="11"/>
      <color indexed="8"/>
      <name val="SimSun"/>
      <charset val="134"/>
    </font>
    <font>
      <sz val="8"/>
      <color indexed="8"/>
      <name val="Arial Unicode MS"/>
      <charset val="128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28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u/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70C0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28"/>
    </font>
    <font>
      <sz val="11"/>
      <color rgb="FF00000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Dashed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Dashed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39" fillId="0" borderId="0" applyFont="0" applyFill="0" applyBorder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11" borderId="42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47" fillId="0" borderId="44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12" borderId="45" applyNumberFormat="0" applyAlignment="0" applyProtection="0">
      <alignment vertical="center"/>
    </xf>
    <xf numFmtId="0" fontId="49" fillId="13" borderId="46" applyNumberFormat="0" applyAlignment="0" applyProtection="0">
      <alignment vertical="center"/>
    </xf>
    <xf numFmtId="0" fontId="50" fillId="13" borderId="45" applyNumberFormat="0" applyAlignment="0" applyProtection="0">
      <alignment vertical="center"/>
    </xf>
    <xf numFmtId="0" fontId="51" fillId="14" borderId="47" applyNumberFormat="0" applyAlignment="0" applyProtection="0">
      <alignment vertical="center"/>
    </xf>
    <xf numFmtId="0" fontId="52" fillId="0" borderId="48" applyNumberFormat="0" applyFill="0" applyAlignment="0" applyProtection="0">
      <alignment vertical="center"/>
    </xf>
    <xf numFmtId="0" fontId="53" fillId="0" borderId="49" applyNumberFormat="0" applyFill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39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/>
    <xf numFmtId="0" fontId="59" fillId="0" borderId="0"/>
    <xf numFmtId="0" fontId="5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94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58" applyAlignment="1"/>
    <xf numFmtId="0" fontId="5" fillId="0" borderId="1" xfId="0" applyFont="1" applyBorder="1" applyAlignment="1"/>
    <xf numFmtId="0" fontId="5" fillId="0" borderId="1" xfId="63" applyFont="1" applyBorder="1" applyAlignment="1">
      <alignment horizontal="left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63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63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3" borderId="4" xfId="63" applyFont="1" applyFill="1" applyBorder="1" applyAlignment="1">
      <alignment horizontal="center" vertical="center"/>
    </xf>
    <xf numFmtId="0" fontId="7" fillId="3" borderId="5" xfId="63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9" fillId="4" borderId="7" xfId="63" applyFont="1" applyFill="1" applyBorder="1" applyAlignment="1">
      <alignment horizontal="left" vertical="center"/>
    </xf>
    <xf numFmtId="0" fontId="1" fillId="4" borderId="5" xfId="63" applyFont="1" applyFill="1" applyBorder="1" applyAlignment="1">
      <alignment horizontal="left" vertical="center"/>
    </xf>
    <xf numFmtId="0" fontId="10" fillId="4" borderId="3" xfId="63" applyFont="1" applyFill="1" applyBorder="1" applyAlignment="1">
      <alignment vertical="center"/>
    </xf>
    <xf numFmtId="0" fontId="1" fillId="4" borderId="5" xfId="63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9" fillId="4" borderId="4" xfId="63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4" borderId="7" xfId="63" applyFont="1" applyFill="1" applyBorder="1" applyAlignment="1">
      <alignment horizontal="left" vertical="center"/>
    </xf>
    <xf numFmtId="0" fontId="1" fillId="4" borderId="4" xfId="63" applyFont="1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9" fillId="4" borderId="4" xfId="63" applyFont="1" applyFill="1" applyBorder="1" applyAlignment="1">
      <alignment horizontal="left" vertical="center"/>
    </xf>
    <xf numFmtId="0" fontId="1" fillId="4" borderId="4" xfId="63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63" applyFont="1" applyBorder="1" applyAlignment="1">
      <alignment horizontal="left" vertical="center"/>
    </xf>
    <xf numFmtId="0" fontId="1" fillId="0" borderId="5" xfId="63" applyFont="1" applyBorder="1" applyAlignment="1">
      <alignment horizontal="left" vertical="center"/>
    </xf>
    <xf numFmtId="0" fontId="1" fillId="0" borderId="4" xfId="63" applyFont="1" applyBorder="1" applyAlignment="1">
      <alignment vertical="center"/>
    </xf>
    <xf numFmtId="0" fontId="1" fillId="0" borderId="5" xfId="63" applyFont="1" applyBorder="1" applyAlignment="1">
      <alignment vertical="center"/>
    </xf>
    <xf numFmtId="0" fontId="9" fillId="0" borderId="4" xfId="63" applyFont="1" applyBorder="1" applyAlignment="1">
      <alignment horizontal="left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vertical="center"/>
    </xf>
    <xf numFmtId="0" fontId="1" fillId="5" borderId="5" xfId="0" applyFont="1" applyFill="1" applyBorder="1" applyAlignment="1">
      <alignment vertical="center"/>
    </xf>
    <xf numFmtId="0" fontId="1" fillId="5" borderId="4" xfId="63" applyFont="1" applyFill="1" applyBorder="1" applyAlignment="1">
      <alignment horizontal="left" vertical="center"/>
    </xf>
    <xf numFmtId="0" fontId="1" fillId="5" borderId="5" xfId="63" applyFont="1" applyFill="1" applyBorder="1" applyAlignment="1">
      <alignment horizontal="left" vertical="center"/>
    </xf>
    <xf numFmtId="0" fontId="1" fillId="5" borderId="4" xfId="63" applyFont="1" applyFill="1" applyBorder="1" applyAlignment="1">
      <alignment vertical="center"/>
    </xf>
    <xf numFmtId="0" fontId="1" fillId="5" borderId="5" xfId="63" applyFont="1" applyFill="1" applyBorder="1" applyAlignment="1">
      <alignment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4" xfId="63" applyFont="1" applyFill="1" applyBorder="1" applyAlignment="1">
      <alignment horizontal="left" vertical="center"/>
    </xf>
    <xf numFmtId="0" fontId="1" fillId="0" borderId="5" xfId="63" applyFont="1" applyFill="1" applyBorder="1" applyAlignment="1">
      <alignment horizontal="left" vertical="center"/>
    </xf>
    <xf numFmtId="0" fontId="9" fillId="0" borderId="4" xfId="63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center" vertical="center"/>
    </xf>
    <xf numFmtId="0" fontId="1" fillId="0" borderId="4" xfId="58" applyFont="1" applyBorder="1" applyAlignment="1">
      <alignment horizontal="left" vertical="center"/>
    </xf>
    <xf numFmtId="0" fontId="1" fillId="0" borderId="4" xfId="58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5" xfId="63" applyFont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4" xfId="63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9" fillId="0" borderId="4" xfId="63" applyFont="1" applyBorder="1" applyAlignment="1">
      <alignment vertical="center"/>
    </xf>
    <xf numFmtId="0" fontId="9" fillId="0" borderId="5" xfId="63" applyFont="1" applyBorder="1" applyAlignment="1">
      <alignment vertical="center"/>
    </xf>
    <xf numFmtId="0" fontId="1" fillId="7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0" xfId="55" applyFont="1"/>
    <xf numFmtId="0" fontId="14" fillId="0" borderId="0" xfId="0" applyFont="1" applyAlignment="1">
      <alignment horizontal="left" vertical="center"/>
    </xf>
    <xf numFmtId="0" fontId="15" fillId="0" borderId="0" xfId="55" applyFont="1"/>
    <xf numFmtId="0" fontId="4" fillId="8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0" xfId="55" applyFont="1" applyBorder="1" applyAlignment="1">
      <alignment vertical="center"/>
    </xf>
    <xf numFmtId="0" fontId="13" fillId="0" borderId="2" xfId="55" applyFont="1" applyBorder="1" applyAlignment="1">
      <alignment horizontal="center" vertical="center"/>
    </xf>
    <xf numFmtId="0" fontId="13" fillId="0" borderId="0" xfId="55" applyFont="1" applyBorder="1" applyAlignment="1">
      <alignment horizontal="center" vertical="center"/>
    </xf>
    <xf numFmtId="0" fontId="13" fillId="0" borderId="1" xfId="55" applyFont="1" applyBorder="1" applyAlignment="1">
      <alignment horizontal="center" vertical="center"/>
    </xf>
    <xf numFmtId="0" fontId="13" fillId="0" borderId="0" xfId="55" applyFont="1" applyFill="1" applyBorder="1" applyAlignment="1">
      <alignment horizontal="center" vertical="center"/>
    </xf>
    <xf numFmtId="0" fontId="13" fillId="0" borderId="8" xfId="55" applyFont="1" applyBorder="1" applyAlignment="1">
      <alignment horizontal="center" vertical="center"/>
    </xf>
    <xf numFmtId="0" fontId="13" fillId="0" borderId="9" xfId="55" applyFont="1" applyBorder="1" applyAlignment="1">
      <alignment horizontal="center" vertical="center"/>
    </xf>
    <xf numFmtId="0" fontId="13" fillId="9" borderId="3" xfId="55" applyFont="1" applyFill="1" applyBorder="1" applyAlignment="1">
      <alignment horizontal="center" vertical="center"/>
    </xf>
    <xf numFmtId="0" fontId="13" fillId="9" borderId="0" xfId="55" applyFont="1" applyFill="1" applyBorder="1" applyAlignment="1">
      <alignment horizontal="center" vertical="center"/>
    </xf>
    <xf numFmtId="0" fontId="13" fillId="9" borderId="8" xfId="55" applyFont="1" applyFill="1" applyBorder="1" applyAlignment="1">
      <alignment horizontal="center" vertical="center"/>
    </xf>
    <xf numFmtId="0" fontId="13" fillId="0" borderId="10" xfId="55" applyFont="1" applyBorder="1" applyAlignment="1">
      <alignment horizontal="center" vertical="center"/>
    </xf>
    <xf numFmtId="0" fontId="13" fillId="0" borderId="0" xfId="55" applyFont="1" applyFill="1" applyBorder="1"/>
    <xf numFmtId="0" fontId="13" fillId="9" borderId="11" xfId="55" applyFont="1" applyFill="1" applyBorder="1" applyAlignment="1">
      <alignment horizontal="center" vertical="center"/>
    </xf>
    <xf numFmtId="0" fontId="13" fillId="9" borderId="10" xfId="55" applyFont="1" applyFill="1" applyBorder="1" applyAlignment="1">
      <alignment horizontal="center" vertical="center"/>
    </xf>
    <xf numFmtId="0" fontId="13" fillId="0" borderId="6" xfId="55" applyFont="1" applyBorder="1" applyAlignment="1">
      <alignment horizontal="center" vertical="center"/>
    </xf>
    <xf numFmtId="0" fontId="13" fillId="9" borderId="6" xfId="55" applyFont="1" applyFill="1" applyBorder="1" applyAlignment="1">
      <alignment horizontal="center" vertical="center"/>
    </xf>
    <xf numFmtId="0" fontId="13" fillId="0" borderId="0" xfId="55" applyFont="1" applyFill="1" applyBorder="1" applyAlignment="1">
      <alignment vertical="center"/>
    </xf>
    <xf numFmtId="0" fontId="13" fillId="0" borderId="12" xfId="55" applyFont="1" applyFill="1" applyBorder="1" applyAlignment="1">
      <alignment vertical="center"/>
    </xf>
    <xf numFmtId="0" fontId="13" fillId="0" borderId="13" xfId="55" applyFont="1" applyBorder="1"/>
    <xf numFmtId="0" fontId="16" fillId="10" borderId="14" xfId="55" applyFont="1" applyFill="1" applyBorder="1" applyAlignment="1">
      <alignment horizontal="center" vertical="center"/>
    </xf>
    <xf numFmtId="0" fontId="16" fillId="10" borderId="15" xfId="55" applyFont="1" applyFill="1" applyBorder="1" applyAlignment="1">
      <alignment horizontal="center" vertical="center"/>
    </xf>
    <xf numFmtId="0" fontId="13" fillId="0" borderId="0" xfId="55" applyFont="1" applyBorder="1"/>
    <xf numFmtId="0" fontId="13" fillId="0" borderId="16" xfId="55" applyFont="1" applyBorder="1"/>
    <xf numFmtId="0" fontId="16" fillId="10" borderId="7" xfId="55" applyFont="1" applyFill="1" applyBorder="1" applyAlignment="1">
      <alignment horizontal="center" vertical="center"/>
    </xf>
    <xf numFmtId="0" fontId="16" fillId="10" borderId="17" xfId="55" applyFont="1" applyFill="1" applyBorder="1" applyAlignment="1">
      <alignment horizontal="center" vertical="center"/>
    </xf>
    <xf numFmtId="0" fontId="13" fillId="0" borderId="0" xfId="55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3" fillId="0" borderId="0" xfId="55" applyFont="1" applyBorder="1" applyAlignment="1">
      <alignment horizontal="center" vertical="center" wrapText="1"/>
    </xf>
    <xf numFmtId="0" fontId="13" fillId="0" borderId="0" xfId="55" applyFont="1" applyAlignment="1">
      <alignment horizontal="center"/>
    </xf>
    <xf numFmtId="0" fontId="13" fillId="9" borderId="14" xfId="55" applyFont="1" applyFill="1" applyBorder="1" applyAlignment="1">
      <alignment horizontal="center" vertical="center"/>
    </xf>
    <xf numFmtId="0" fontId="13" fillId="9" borderId="12" xfId="55" applyFont="1" applyFill="1" applyBorder="1" applyAlignment="1">
      <alignment horizontal="center" vertical="center"/>
    </xf>
    <xf numFmtId="0" fontId="17" fillId="9" borderId="0" xfId="55" applyFont="1" applyFill="1" applyBorder="1" applyAlignment="1">
      <alignment vertical="center"/>
    </xf>
    <xf numFmtId="0" fontId="13" fillId="9" borderId="18" xfId="55" applyFont="1" applyFill="1" applyBorder="1" applyAlignment="1">
      <alignment horizontal="center" vertical="center"/>
    </xf>
    <xf numFmtId="0" fontId="17" fillId="9" borderId="11" xfId="55" applyFont="1" applyFill="1" applyBorder="1" applyAlignment="1">
      <alignment vertical="center"/>
    </xf>
    <xf numFmtId="0" fontId="13" fillId="0" borderId="8" xfId="55" applyFont="1" applyBorder="1" applyAlignment="1">
      <alignment horizontal="center" vertical="center" wrapText="1"/>
    </xf>
    <xf numFmtId="0" fontId="13" fillId="0" borderId="1" xfId="55" applyFont="1" applyBorder="1" applyAlignment="1">
      <alignment horizontal="center"/>
    </xf>
    <xf numFmtId="0" fontId="13" fillId="0" borderId="10" xfId="55" applyFont="1" applyBorder="1" applyAlignment="1">
      <alignment horizontal="center" vertical="center" wrapText="1"/>
    </xf>
    <xf numFmtId="0" fontId="16" fillId="9" borderId="4" xfId="55" applyFont="1" applyFill="1" applyBorder="1" applyAlignment="1">
      <alignment horizontal="center" vertical="center"/>
    </xf>
    <xf numFmtId="0" fontId="16" fillId="9" borderId="5" xfId="55" applyFont="1" applyFill="1" applyBorder="1" applyAlignment="1">
      <alignment horizontal="center" vertical="center"/>
    </xf>
    <xf numFmtId="0" fontId="13" fillId="9" borderId="4" xfId="55" applyFont="1" applyFill="1" applyBorder="1" applyAlignment="1">
      <alignment horizontal="center" vertical="center"/>
    </xf>
    <xf numFmtId="0" fontId="13" fillId="9" borderId="5" xfId="55" applyFont="1" applyFill="1" applyBorder="1" applyAlignment="1">
      <alignment horizontal="center" vertical="center"/>
    </xf>
    <xf numFmtId="0" fontId="13" fillId="0" borderId="1" xfId="55" applyFont="1" applyFill="1" applyBorder="1" applyAlignment="1">
      <alignment horizontal="center"/>
    </xf>
    <xf numFmtId="0" fontId="13" fillId="9" borderId="9" xfId="55" applyFont="1" applyFill="1" applyBorder="1" applyAlignment="1">
      <alignment horizontal="center" vertical="center"/>
    </xf>
    <xf numFmtId="0" fontId="13" fillId="0" borderId="12" xfId="55" applyFont="1" applyFill="1" applyBorder="1" applyAlignment="1">
      <alignment horizontal="center" vertical="center"/>
    </xf>
    <xf numFmtId="0" fontId="13" fillId="0" borderId="6" xfId="55" applyFont="1" applyBorder="1" applyAlignment="1">
      <alignment horizontal="center" vertical="center" wrapText="1"/>
    </xf>
    <xf numFmtId="0" fontId="13" fillId="9" borderId="7" xfId="55" applyFont="1" applyFill="1" applyBorder="1" applyAlignment="1">
      <alignment horizontal="center" vertical="center"/>
    </xf>
    <xf numFmtId="0" fontId="13" fillId="9" borderId="17" xfId="55" applyFont="1" applyFill="1" applyBorder="1" applyAlignment="1">
      <alignment horizontal="center" vertical="center"/>
    </xf>
    <xf numFmtId="0" fontId="13" fillId="0" borderId="0" xfId="55" applyFont="1" applyFill="1" applyBorder="1" applyAlignment="1"/>
    <xf numFmtId="0" fontId="18" fillId="0" borderId="0" xfId="0" applyFont="1" applyAlignment="1">
      <alignment horizontal="left" vertical="center"/>
    </xf>
    <xf numFmtId="14" fontId="13" fillId="0" borderId="0" xfId="50" applyNumberFormat="1" applyFont="1" applyBorder="1" applyAlignment="1">
      <alignment vertical="center"/>
    </xf>
    <xf numFmtId="0" fontId="19" fillId="8" borderId="3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3" fillId="0" borderId="0" xfId="55" applyFont="1" applyBorder="1" applyAlignment="1">
      <alignment horizontal="center" vertical="top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0" fillId="0" borderId="0" xfId="55" applyFont="1" applyBorder="1" applyAlignment="1">
      <alignment horizontal="center" vertical="top"/>
    </xf>
    <xf numFmtId="0" fontId="13" fillId="0" borderId="0" xfId="50" applyFont="1" applyBorder="1" applyAlignment="1">
      <alignment horizontal="center" vertical="top"/>
    </xf>
    <xf numFmtId="0" fontId="0" fillId="0" borderId="6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2" fillId="0" borderId="0" xfId="0" applyFont="1" applyAlignment="1"/>
    <xf numFmtId="0" fontId="22" fillId="0" borderId="0" xfId="0" applyFont="1" applyAlignment="1">
      <alignment horizontal="center"/>
    </xf>
    <xf numFmtId="0" fontId="1" fillId="0" borderId="0" xfId="0" applyFont="1" applyAlignment="1"/>
    <xf numFmtId="0" fontId="23" fillId="0" borderId="0" xfId="58" applyFont="1" applyAlignment="1">
      <alignment horizontal="center"/>
    </xf>
    <xf numFmtId="0" fontId="23" fillId="0" borderId="0" xfId="58" applyFont="1" applyAlignment="1"/>
    <xf numFmtId="0" fontId="4" fillId="0" borderId="0" xfId="58" applyAlignment="1">
      <alignment horizontal="center"/>
    </xf>
    <xf numFmtId="0" fontId="23" fillId="0" borderId="0" xfId="63" applyFont="1" applyBorder="1" applyAlignment="1">
      <alignment horizontal="center" vertical="center"/>
    </xf>
    <xf numFmtId="0" fontId="1" fillId="0" borderId="0" xfId="63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3" fillId="0" borderId="7" xfId="0" applyFont="1" applyFill="1" applyBorder="1" applyAlignment="1">
      <alignment horizontal="left" vertical="center"/>
    </xf>
    <xf numFmtId="0" fontId="22" fillId="0" borderId="3" xfId="0" applyFont="1" applyBorder="1" applyAlignment="1"/>
    <xf numFmtId="0" fontId="0" fillId="0" borderId="3" xfId="0" applyBorder="1" applyAlignment="1"/>
    <xf numFmtId="0" fontId="0" fillId="0" borderId="0" xfId="0" applyBorder="1" applyAlignment="1">
      <alignment horizontal="center"/>
    </xf>
    <xf numFmtId="0" fontId="23" fillId="0" borderId="4" xfId="0" applyFont="1" applyFill="1" applyBorder="1" applyAlignment="1">
      <alignment horizontal="left" vertical="center"/>
    </xf>
    <xf numFmtId="0" fontId="22" fillId="0" borderId="3" xfId="0" applyFont="1" applyBorder="1" applyAlignment="1">
      <alignment horizontal="left"/>
    </xf>
    <xf numFmtId="0" fontId="25" fillId="0" borderId="0" xfId="50" applyFont="1" applyBorder="1" applyAlignment="1">
      <alignment vertical="center"/>
    </xf>
    <xf numFmtId="0" fontId="25" fillId="0" borderId="0" xfId="50" applyFont="1" applyBorder="1" applyAlignment="1">
      <alignment horizontal="left" vertical="center"/>
    </xf>
    <xf numFmtId="0" fontId="26" fillId="0" borderId="0" xfId="50" applyFont="1" applyFill="1" applyBorder="1" applyAlignment="1">
      <alignment horizontal="left" vertical="center"/>
    </xf>
    <xf numFmtId="0" fontId="25" fillId="8" borderId="3" xfId="50" applyFont="1" applyFill="1" applyBorder="1" applyAlignment="1">
      <alignment horizontal="center" vertical="top"/>
    </xf>
    <xf numFmtId="0" fontId="26" fillId="8" borderId="3" xfId="50" applyFont="1" applyFill="1" applyBorder="1" applyAlignment="1">
      <alignment horizontal="center" vertical="center"/>
    </xf>
    <xf numFmtId="0" fontId="26" fillId="0" borderId="3" xfId="50" applyFont="1" applyBorder="1" applyAlignment="1">
      <alignment horizontal="center" vertical="top"/>
    </xf>
    <xf numFmtId="0" fontId="26" fillId="0" borderId="3" xfId="50" applyFont="1" applyBorder="1" applyAlignment="1">
      <alignment horizontal="left" vertical="top"/>
    </xf>
    <xf numFmtId="0" fontId="26" fillId="0" borderId="3" xfId="50" applyFont="1" applyBorder="1" applyAlignment="1">
      <alignment vertical="center"/>
    </xf>
    <xf numFmtId="0" fontId="27" fillId="0" borderId="3" xfId="50" applyFont="1" applyBorder="1" applyAlignment="1">
      <alignment horizontal="left" vertical="top"/>
    </xf>
    <xf numFmtId="0" fontId="23" fillId="0" borderId="1" xfId="63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5" fillId="0" borderId="0" xfId="49" applyFont="1" applyBorder="1" applyAlignment="1">
      <alignment vertical="center"/>
    </xf>
    <xf numFmtId="0" fontId="25" fillId="0" borderId="0" xfId="49" applyFont="1" applyBorder="1" applyAlignment="1">
      <alignment horizontal="left" vertical="center"/>
    </xf>
    <xf numFmtId="0" fontId="26" fillId="0" borderId="0" xfId="49" applyFont="1" applyFill="1" applyBorder="1" applyAlignment="1">
      <alignment horizontal="left" vertical="center"/>
    </xf>
    <xf numFmtId="0" fontId="25" fillId="8" borderId="4" xfId="49" applyFont="1" applyFill="1" applyBorder="1" applyAlignment="1">
      <alignment horizontal="center" vertical="top"/>
    </xf>
    <xf numFmtId="0" fontId="25" fillId="8" borderId="19" xfId="49" applyFont="1" applyFill="1" applyBorder="1" applyAlignment="1">
      <alignment horizontal="center" vertical="top"/>
    </xf>
    <xf numFmtId="0" fontId="25" fillId="8" borderId="5" xfId="49" applyFont="1" applyFill="1" applyBorder="1" applyAlignment="1">
      <alignment horizontal="center" vertical="top"/>
    </xf>
    <xf numFmtId="0" fontId="26" fillId="8" borderId="3" xfId="49" applyFont="1" applyFill="1" applyBorder="1" applyAlignment="1">
      <alignment horizontal="center" vertical="center"/>
    </xf>
    <xf numFmtId="0" fontId="26" fillId="0" borderId="3" xfId="49" applyFont="1" applyBorder="1" applyAlignment="1">
      <alignment horizontal="center" vertical="top"/>
    </xf>
    <xf numFmtId="0" fontId="26" fillId="0" borderId="3" xfId="49" applyFont="1" applyBorder="1" applyAlignment="1">
      <alignment horizontal="left" vertical="top"/>
    </xf>
    <xf numFmtId="0" fontId="26" fillId="0" borderId="4" xfId="49" applyFont="1" applyBorder="1" applyAlignment="1">
      <alignment horizontal="left" vertical="top"/>
    </xf>
    <xf numFmtId="0" fontId="27" fillId="0" borderId="4" xfId="49" applyFont="1" applyBorder="1" applyAlignment="1">
      <alignment horizontal="left" vertical="top"/>
    </xf>
    <xf numFmtId="0" fontId="25" fillId="8" borderId="4" xfId="49" applyFont="1" applyFill="1" applyBorder="1" applyAlignment="1">
      <alignment horizontal="left" vertical="top"/>
    </xf>
    <xf numFmtId="0" fontId="25" fillId="8" borderId="19" xfId="49" applyFont="1" applyFill="1" applyBorder="1" applyAlignment="1">
      <alignment horizontal="left" vertical="top"/>
    </xf>
    <xf numFmtId="0" fontId="27" fillId="0" borderId="3" xfId="49" applyFont="1" applyBorder="1" applyAlignment="1">
      <alignment horizontal="left" vertical="top"/>
    </xf>
    <xf numFmtId="0" fontId="13" fillId="0" borderId="0" xfId="55" applyFont="1" applyAlignment="1">
      <alignment vertical="top"/>
    </xf>
    <xf numFmtId="0" fontId="15" fillId="0" borderId="20" xfId="55" applyFont="1" applyBorder="1" applyAlignment="1">
      <alignment vertical="center"/>
    </xf>
    <xf numFmtId="0" fontId="15" fillId="0" borderId="20" xfId="55" applyFont="1" applyBorder="1" applyAlignment="1">
      <alignment horizontal="center" vertical="center"/>
    </xf>
    <xf numFmtId="0" fontId="15" fillId="0" borderId="20" xfId="55" applyFont="1" applyBorder="1" applyAlignment="1">
      <alignment horizontal="center" vertical="top"/>
    </xf>
    <xf numFmtId="0" fontId="13" fillId="0" borderId="20" xfId="55" applyFont="1" applyBorder="1" applyAlignment="1">
      <alignment vertical="top"/>
    </xf>
    <xf numFmtId="0" fontId="13" fillId="0" borderId="20" xfId="55" applyFont="1" applyBorder="1" applyAlignment="1">
      <alignment horizontal="right" vertical="center"/>
    </xf>
    <xf numFmtId="0" fontId="13" fillId="0" borderId="20" xfId="55" applyFont="1" applyBorder="1" applyAlignment="1">
      <alignment horizontal="center" vertical="center"/>
    </xf>
    <xf numFmtId="0" fontId="13" fillId="0" borderId="20" xfId="55" applyFont="1" applyBorder="1" applyAlignment="1">
      <alignment horizontal="center" vertical="top"/>
    </xf>
    <xf numFmtId="14" fontId="13" fillId="0" borderId="20" xfId="50" applyNumberFormat="1" applyFont="1" applyBorder="1" applyAlignment="1">
      <alignment vertical="center"/>
    </xf>
    <xf numFmtId="0" fontId="15" fillId="8" borderId="8" xfId="55" applyFont="1" applyFill="1" applyBorder="1" applyAlignment="1">
      <alignment horizontal="center" vertical="center"/>
    </xf>
    <xf numFmtId="0" fontId="15" fillId="8" borderId="8" xfId="55" applyFont="1" applyFill="1" applyBorder="1" applyAlignment="1">
      <alignment horizontal="center" vertical="top"/>
    </xf>
    <xf numFmtId="0" fontId="28" fillId="8" borderId="14" xfId="55" applyFont="1" applyFill="1" applyBorder="1" applyAlignment="1">
      <alignment horizontal="center" vertical="center"/>
    </xf>
    <xf numFmtId="0" fontId="28" fillId="8" borderId="15" xfId="55" applyFont="1" applyFill="1" applyBorder="1" applyAlignment="1">
      <alignment horizontal="center" vertical="center"/>
    </xf>
    <xf numFmtId="0" fontId="20" fillId="0" borderId="21" xfId="55" applyFont="1" applyBorder="1" applyAlignment="1">
      <alignment horizontal="left" vertical="center"/>
    </xf>
    <xf numFmtId="0" fontId="20" fillId="0" borderId="22" xfId="55" applyFont="1" applyBorder="1" applyAlignment="1">
      <alignment horizontal="left" vertical="center"/>
    </xf>
    <xf numFmtId="0" fontId="13" fillId="0" borderId="22" xfId="55" applyFont="1" applyBorder="1" applyAlignment="1">
      <alignment horizontal="center" vertical="top"/>
    </xf>
    <xf numFmtId="0" fontId="20" fillId="0" borderId="23" xfId="55" applyFont="1" applyBorder="1" applyAlignment="1">
      <alignment horizontal="center" vertical="top"/>
    </xf>
    <xf numFmtId="0" fontId="13" fillId="0" borderId="22" xfId="55" applyFont="1" applyBorder="1" applyAlignment="1">
      <alignment vertical="top"/>
    </xf>
    <xf numFmtId="0" fontId="20" fillId="0" borderId="23" xfId="55" applyFont="1" applyBorder="1" applyAlignment="1">
      <alignment horizontal="left" vertical="center"/>
    </xf>
    <xf numFmtId="0" fontId="20" fillId="0" borderId="23" xfId="55" applyFont="1" applyBorder="1" applyAlignment="1">
      <alignment horizontal="center" vertical="center"/>
    </xf>
    <xf numFmtId="0" fontId="29" fillId="0" borderId="23" xfId="50" applyFont="1" applyFill="1" applyBorder="1" applyAlignment="1">
      <alignment horizontal="left" vertical="top" wrapText="1" shrinkToFit="1"/>
    </xf>
    <xf numFmtId="0" fontId="29" fillId="0" borderId="24" xfId="50" applyFont="1" applyFill="1" applyBorder="1" applyAlignment="1">
      <alignment horizontal="left" vertical="top" wrapText="1" shrinkToFit="1"/>
    </xf>
    <xf numFmtId="0" fontId="13" fillId="0" borderId="25" xfId="55" applyFont="1" applyBorder="1" applyAlignment="1">
      <alignment vertical="center"/>
    </xf>
    <xf numFmtId="0" fontId="13" fillId="0" borderId="9" xfId="55" applyFont="1" applyBorder="1" applyAlignment="1">
      <alignment vertical="center"/>
    </xf>
    <xf numFmtId="0" fontId="13" fillId="0" borderId="10" xfId="55" applyFont="1" applyBorder="1" applyAlignment="1">
      <alignment horizontal="center" vertical="top"/>
    </xf>
    <xf numFmtId="0" fontId="13" fillId="0" borderId="10" xfId="55" applyFont="1" applyBorder="1" applyAlignment="1">
      <alignment vertical="top"/>
    </xf>
    <xf numFmtId="0" fontId="20" fillId="0" borderId="12" xfId="55" applyFont="1" applyBorder="1" applyAlignment="1">
      <alignment horizontal="left" vertical="center"/>
    </xf>
    <xf numFmtId="0" fontId="20" fillId="0" borderId="12" xfId="55" applyFont="1" applyBorder="1" applyAlignment="1">
      <alignment horizontal="center" vertical="center"/>
    </xf>
    <xf numFmtId="0" fontId="20" fillId="0" borderId="10" xfId="55" applyFont="1" applyBorder="1" applyAlignment="1">
      <alignment horizontal="center" vertical="top"/>
    </xf>
    <xf numFmtId="0" fontId="29" fillId="0" borderId="12" xfId="50" applyFont="1" applyFill="1" applyBorder="1" applyAlignment="1">
      <alignment horizontal="left" vertical="top" shrinkToFit="1"/>
    </xf>
    <xf numFmtId="0" fontId="29" fillId="0" borderId="26" xfId="50" applyFont="1" applyFill="1" applyBorder="1" applyAlignment="1">
      <alignment horizontal="left" vertical="top" shrinkToFit="1"/>
    </xf>
    <xf numFmtId="0" fontId="13" fillId="0" borderId="10" xfId="55" applyFont="1" applyBorder="1" applyAlignment="1">
      <alignment vertical="center"/>
    </xf>
    <xf numFmtId="0" fontId="13" fillId="0" borderId="10" xfId="50" applyFont="1" applyBorder="1" applyAlignment="1">
      <alignment vertical="center"/>
    </xf>
    <xf numFmtId="0" fontId="20" fillId="0" borderId="20" xfId="55" applyFont="1" applyBorder="1" applyAlignment="1">
      <alignment horizontal="left" vertical="center"/>
    </xf>
    <xf numFmtId="0" fontId="13" fillId="0" borderId="25" xfId="50" applyFont="1" applyBorder="1" applyAlignment="1">
      <alignment vertical="center"/>
    </xf>
    <xf numFmtId="0" fontId="13" fillId="0" borderId="9" xfId="50" applyFont="1" applyBorder="1" applyAlignment="1">
      <alignment vertical="center"/>
    </xf>
    <xf numFmtId="0" fontId="30" fillId="0" borderId="0" xfId="55" applyFont="1" applyBorder="1" applyAlignment="1">
      <alignment vertical="top"/>
    </xf>
    <xf numFmtId="0" fontId="30" fillId="0" borderId="10" xfId="55" applyFont="1" applyBorder="1" applyAlignment="1">
      <alignment vertical="top"/>
    </xf>
    <xf numFmtId="0" fontId="13" fillId="0" borderId="10" xfId="50" applyFont="1" applyBorder="1" applyAlignment="1">
      <alignment horizontal="center" vertical="top"/>
    </xf>
    <xf numFmtId="0" fontId="13" fillId="0" borderId="12" xfId="55" applyFont="1" applyBorder="1" applyAlignment="1">
      <alignment vertical="center"/>
    </xf>
    <xf numFmtId="0" fontId="13" fillId="0" borderId="12" xfId="50" applyFont="1" applyBorder="1" applyAlignment="1">
      <alignment vertical="center"/>
    </xf>
    <xf numFmtId="0" fontId="20" fillId="0" borderId="0" xfId="55" applyFont="1" applyBorder="1" applyAlignment="1">
      <alignment vertical="center"/>
    </xf>
    <xf numFmtId="0" fontId="20" fillId="0" borderId="10" xfId="55" applyFont="1" applyBorder="1" applyAlignment="1">
      <alignment vertical="center"/>
    </xf>
    <xf numFmtId="0" fontId="13" fillId="0" borderId="9" xfId="50" applyFont="1" applyBorder="1" applyAlignment="1">
      <alignment horizontal="center" vertical="center"/>
    </xf>
    <xf numFmtId="0" fontId="13" fillId="0" borderId="27" xfId="55" applyFont="1" applyBorder="1" applyAlignment="1">
      <alignment vertical="center"/>
    </xf>
    <xf numFmtId="0" fontId="13" fillId="0" borderId="28" xfId="55" applyFont="1" applyBorder="1" applyAlignment="1">
      <alignment vertical="center"/>
    </xf>
    <xf numFmtId="0" fontId="13" fillId="0" borderId="28" xfId="55" applyFont="1" applyBorder="1" applyAlignment="1">
      <alignment horizontal="center" vertical="center"/>
    </xf>
    <xf numFmtId="0" fontId="13" fillId="0" borderId="29" xfId="55" applyFont="1" applyBorder="1" applyAlignment="1">
      <alignment horizontal="center" vertical="top"/>
    </xf>
    <xf numFmtId="0" fontId="13" fillId="0" borderId="28" xfId="55" applyFont="1" applyBorder="1" applyAlignment="1">
      <alignment horizontal="left" vertical="center"/>
    </xf>
    <xf numFmtId="0" fontId="20" fillId="0" borderId="30" xfId="55" applyFont="1" applyBorder="1" applyAlignment="1">
      <alignment horizontal="center" vertical="center"/>
    </xf>
    <xf numFmtId="0" fontId="29" fillId="0" borderId="30" xfId="50" applyFont="1" applyFill="1" applyBorder="1" applyAlignment="1">
      <alignment horizontal="left" vertical="top" wrapText="1" shrinkToFit="1"/>
    </xf>
    <xf numFmtId="0" fontId="29" fillId="0" borderId="31" xfId="50" applyFont="1" applyFill="1" applyBorder="1" applyAlignment="1">
      <alignment horizontal="left" vertical="top" wrapText="1" shrinkToFit="1"/>
    </xf>
    <xf numFmtId="0" fontId="16" fillId="0" borderId="10" xfId="50" applyFont="1" applyBorder="1" applyAlignment="1">
      <alignment horizontal="center" vertical="top"/>
    </xf>
    <xf numFmtId="0" fontId="13" fillId="0" borderId="32" xfId="55" applyFont="1" applyBorder="1" applyAlignment="1">
      <alignment vertical="center"/>
    </xf>
    <xf numFmtId="0" fontId="13" fillId="0" borderId="33" xfId="55" applyFont="1" applyBorder="1" applyAlignment="1">
      <alignment horizontal="left" vertical="center"/>
    </xf>
    <xf numFmtId="0" fontId="13" fillId="0" borderId="29" xfId="55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55" applyFont="1" applyAlignment="1">
      <alignment horizontal="center" vertical="center"/>
    </xf>
    <xf numFmtId="0" fontId="0" fillId="0" borderId="0" xfId="0" applyAlignment="1">
      <alignment horizontal="left" vertical="top"/>
    </xf>
    <xf numFmtId="0" fontId="31" fillId="0" borderId="0" xfId="0" applyFont="1" applyAlignment="1">
      <alignment horizontal="left" vertical="top"/>
    </xf>
    <xf numFmtId="0" fontId="32" fillId="0" borderId="0" xfId="62" applyFont="1" applyAlignment="1">
      <alignment horizontal="left" vertical="top"/>
    </xf>
    <xf numFmtId="0" fontId="4" fillId="0" borderId="0" xfId="62" applyAlignment="1">
      <alignment horizontal="left" vertical="top"/>
    </xf>
    <xf numFmtId="0" fontId="4" fillId="0" borderId="0" xfId="0" applyFont="1" applyAlignment="1">
      <alignment horizontal="left" vertical="top"/>
    </xf>
    <xf numFmtId="0" fontId="33" fillId="0" borderId="0" xfId="62" applyFont="1" applyAlignment="1">
      <alignment horizontal="left" vertical="top"/>
    </xf>
    <xf numFmtId="0" fontId="4" fillId="0" borderId="0" xfId="58" applyAlignment="1">
      <alignment vertical="center"/>
    </xf>
    <xf numFmtId="0" fontId="4" fillId="0" borderId="34" xfId="58" applyBorder="1" applyAlignment="1">
      <alignment horizontal="center" vertical="center"/>
    </xf>
    <xf numFmtId="0" fontId="4" fillId="0" borderId="35" xfId="58" applyBorder="1" applyAlignment="1">
      <alignment horizontal="center" vertical="center"/>
    </xf>
    <xf numFmtId="0" fontId="4" fillId="0" borderId="36" xfId="58" applyBorder="1" applyAlignment="1">
      <alignment horizontal="center" vertical="center"/>
    </xf>
    <xf numFmtId="0" fontId="4" fillId="0" borderId="37" xfId="58" applyBorder="1" applyAlignment="1">
      <alignment vertical="center"/>
    </xf>
    <xf numFmtId="0" fontId="4" fillId="0" borderId="0" xfId="58" applyBorder="1" applyAlignment="1">
      <alignment vertical="center"/>
    </xf>
    <xf numFmtId="14" fontId="4" fillId="0" borderId="0" xfId="58" applyNumberFormat="1" applyBorder="1" applyAlignment="1">
      <alignment vertical="center"/>
    </xf>
    <xf numFmtId="0" fontId="19" fillId="0" borderId="0" xfId="58" applyFont="1" applyBorder="1" applyAlignment="1">
      <alignment vertical="center"/>
    </xf>
    <xf numFmtId="0" fontId="19" fillId="0" borderId="0" xfId="58" applyFont="1" applyBorder="1" applyAlignment="1">
      <alignment horizontal="right" vertical="center"/>
    </xf>
    <xf numFmtId="14" fontId="19" fillId="0" borderId="0" xfId="58" applyNumberFormat="1" applyFont="1" applyBorder="1" applyAlignment="1">
      <alignment horizontal="left" vertical="center"/>
    </xf>
    <xf numFmtId="0" fontId="4" fillId="0" borderId="38" xfId="58" applyBorder="1" applyAlignment="1">
      <alignment vertical="center"/>
    </xf>
    <xf numFmtId="0" fontId="4" fillId="0" borderId="0" xfId="58" applyFont="1" applyBorder="1" applyAlignment="1">
      <alignment vertical="center"/>
    </xf>
    <xf numFmtId="0" fontId="4" fillId="0" borderId="37" xfId="58" applyBorder="1" applyAlignment="1">
      <alignment horizontal="center" vertical="center"/>
    </xf>
    <xf numFmtId="0" fontId="4" fillId="0" borderId="0" xfId="58" applyBorder="1" applyAlignment="1">
      <alignment horizontal="center" vertical="center"/>
    </xf>
    <xf numFmtId="0" fontId="4" fillId="0" borderId="38" xfId="58" applyBorder="1" applyAlignment="1">
      <alignment horizontal="center" vertical="center"/>
    </xf>
    <xf numFmtId="0" fontId="34" fillId="0" borderId="37" xfId="58" applyFont="1" applyBorder="1" applyAlignment="1">
      <alignment horizontal="center" vertical="center"/>
    </xf>
    <xf numFmtId="0" fontId="34" fillId="0" borderId="0" xfId="58" applyFont="1" applyBorder="1" applyAlignment="1">
      <alignment horizontal="center" vertical="center"/>
    </xf>
    <xf numFmtId="0" fontId="34" fillId="0" borderId="38" xfId="58" applyFont="1" applyBorder="1" applyAlignment="1">
      <alignment horizontal="center" vertical="center"/>
    </xf>
    <xf numFmtId="0" fontId="35" fillId="0" borderId="37" xfId="58" applyFont="1" applyBorder="1" applyAlignment="1">
      <alignment horizontal="center" vertical="center"/>
    </xf>
    <xf numFmtId="0" fontId="35" fillId="0" borderId="0" xfId="58" applyFont="1" applyBorder="1" applyAlignment="1">
      <alignment horizontal="center" vertical="center"/>
    </xf>
    <xf numFmtId="0" fontId="35" fillId="0" borderId="38" xfId="58" applyFont="1" applyBorder="1" applyAlignment="1">
      <alignment horizontal="center" vertical="center"/>
    </xf>
    <xf numFmtId="0" fontId="36" fillId="0" borderId="37" xfId="58" applyFont="1" applyBorder="1" applyAlignment="1">
      <alignment vertical="center"/>
    </xf>
    <xf numFmtId="0" fontId="36" fillId="0" borderId="0" xfId="58" applyFont="1" applyBorder="1" applyAlignment="1">
      <alignment vertical="center"/>
    </xf>
    <xf numFmtId="0" fontId="37" fillId="0" borderId="1" xfId="58" applyFont="1" applyBorder="1" applyAlignment="1">
      <alignment horizontal="center" vertical="center"/>
    </xf>
    <xf numFmtId="0" fontId="36" fillId="0" borderId="38" xfId="58" applyFont="1" applyBorder="1" applyAlignment="1">
      <alignment vertical="center"/>
    </xf>
    <xf numFmtId="0" fontId="37" fillId="0" borderId="0" xfId="58" applyFont="1" applyBorder="1" applyAlignment="1">
      <alignment horizontal="center" vertical="center"/>
    </xf>
    <xf numFmtId="0" fontId="4" fillId="0" borderId="37" xfId="58" applyBorder="1" applyAlignment="1">
      <alignment horizontal="center" vertical="center" wrapText="1"/>
    </xf>
    <xf numFmtId="0" fontId="37" fillId="0" borderId="37" xfId="58" applyFont="1" applyBorder="1" applyAlignment="1">
      <alignment horizontal="center" vertical="center"/>
    </xf>
    <xf numFmtId="0" fontId="37" fillId="0" borderId="38" xfId="58" applyFont="1" applyBorder="1" applyAlignment="1">
      <alignment horizontal="center" vertical="center"/>
    </xf>
    <xf numFmtId="0" fontId="38" fillId="0" borderId="37" xfId="58" applyFont="1" applyBorder="1" applyAlignment="1">
      <alignment horizontal="center" vertical="center" wrapText="1"/>
    </xf>
    <xf numFmtId="0" fontId="38" fillId="0" borderId="0" xfId="58" applyFont="1" applyBorder="1" applyAlignment="1">
      <alignment horizontal="center" vertical="center"/>
    </xf>
    <xf numFmtId="0" fontId="38" fillId="0" borderId="38" xfId="58" applyFont="1" applyBorder="1" applyAlignment="1">
      <alignment horizontal="center" vertical="center"/>
    </xf>
    <xf numFmtId="0" fontId="4" fillId="0" borderId="39" xfId="58" applyBorder="1" applyAlignment="1">
      <alignment horizontal="center" vertical="center"/>
    </xf>
    <xf numFmtId="0" fontId="4" fillId="0" borderId="40" xfId="58" applyBorder="1" applyAlignment="1">
      <alignment horizontal="center" vertical="center"/>
    </xf>
    <xf numFmtId="0" fontId="4" fillId="0" borderId="41" xfId="58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標準 2" xfId="49"/>
    <cellStyle name="標準 2 2" xfId="50"/>
    <cellStyle name="標準 2 2 2" xfId="51"/>
    <cellStyle name="標準 2 2 2 2" xfId="52"/>
    <cellStyle name="標準 2 3" xfId="53"/>
    <cellStyle name="標準 2 3 2" xfId="54"/>
    <cellStyle name="標準 3" xfId="55"/>
    <cellStyle name="標準 3 2" xfId="56"/>
    <cellStyle name="標準 3 2 2" xfId="57"/>
    <cellStyle name="標準 4" xfId="58"/>
    <cellStyle name="標準 4 2" xfId="59"/>
    <cellStyle name="標準 4 2 2" xfId="60"/>
    <cellStyle name="標準 4 3" xfId="61"/>
    <cellStyle name="標準 5" xfId="62"/>
    <cellStyle name="標準 5 2" xfId="63"/>
  </cellStyles>
  <tableStyles count="0" defaultTableStyle="TableStyleMedium2" defaultPivotStyle="PivotStyleLight16"/>
  <colors>
    <mruColors>
      <color rgb="00CCFFFF"/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21</xdr:row>
      <xdr:rowOff>0</xdr:rowOff>
    </xdr:from>
    <xdr:to>
      <xdr:col>7</xdr:col>
      <xdr:colOff>0</xdr:colOff>
      <xdr:row>21</xdr:row>
      <xdr:rowOff>0</xdr:rowOff>
    </xdr:to>
    <xdr:cxnSp>
      <xdr:nvCxnSpPr>
        <xdr:cNvPr id="13" name="直線矢印コネクタ 12"/>
        <xdr:cNvCxnSpPr/>
      </xdr:nvCxnSpPr>
      <xdr:spPr>
        <a:xfrm flipH="1">
          <a:off x="4476750" y="3482975"/>
          <a:ext cx="8826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20</xdr:row>
      <xdr:rowOff>0</xdr:rowOff>
    </xdr:from>
    <xdr:to>
      <xdr:col>7</xdr:col>
      <xdr:colOff>0</xdr:colOff>
      <xdr:row>20</xdr:row>
      <xdr:rowOff>0</xdr:rowOff>
    </xdr:to>
    <xdr:cxnSp>
      <xdr:nvCxnSpPr>
        <xdr:cNvPr id="14" name="直線矢印コネクタ 13"/>
        <xdr:cNvCxnSpPr/>
      </xdr:nvCxnSpPr>
      <xdr:spPr>
        <a:xfrm>
          <a:off x="4476750" y="331787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71</xdr:row>
      <xdr:rowOff>169330</xdr:rowOff>
    </xdr:from>
    <xdr:to>
      <xdr:col>7</xdr:col>
      <xdr:colOff>0</xdr:colOff>
      <xdr:row>71</xdr:row>
      <xdr:rowOff>169330</xdr:rowOff>
    </xdr:to>
    <xdr:cxnSp>
      <xdr:nvCxnSpPr>
        <xdr:cNvPr id="23" name="直線矢印コネクタ 22"/>
        <xdr:cNvCxnSpPr/>
      </xdr:nvCxnSpPr>
      <xdr:spPr>
        <a:xfrm>
          <a:off x="4476750" y="1203388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64</xdr:row>
      <xdr:rowOff>0</xdr:rowOff>
    </xdr:from>
    <xdr:to>
      <xdr:col>7</xdr:col>
      <xdr:colOff>0</xdr:colOff>
      <xdr:row>64</xdr:row>
      <xdr:rowOff>0</xdr:rowOff>
    </xdr:to>
    <xdr:cxnSp>
      <xdr:nvCxnSpPr>
        <xdr:cNvPr id="49" name="直線矢印コネクタ 48"/>
        <xdr:cNvCxnSpPr/>
      </xdr:nvCxnSpPr>
      <xdr:spPr>
        <a:xfrm>
          <a:off x="4476750" y="1067117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1060</xdr:colOff>
      <xdr:row>48</xdr:row>
      <xdr:rowOff>152399</xdr:rowOff>
    </xdr:from>
    <xdr:to>
      <xdr:col>7</xdr:col>
      <xdr:colOff>0</xdr:colOff>
      <xdr:row>49</xdr:row>
      <xdr:rowOff>0</xdr:rowOff>
    </xdr:to>
    <xdr:cxnSp>
      <xdr:nvCxnSpPr>
        <xdr:cNvPr id="51" name="直線矢印コネクタ 50"/>
        <xdr:cNvCxnSpPr/>
      </xdr:nvCxnSpPr>
      <xdr:spPr>
        <a:xfrm flipH="1">
          <a:off x="4477385" y="8121015"/>
          <a:ext cx="882015" cy="13335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62</xdr:row>
      <xdr:rowOff>0</xdr:rowOff>
    </xdr:from>
    <xdr:to>
      <xdr:col>6</xdr:col>
      <xdr:colOff>960965</xdr:colOff>
      <xdr:row>62</xdr:row>
      <xdr:rowOff>1</xdr:rowOff>
    </xdr:to>
    <xdr:cxnSp>
      <xdr:nvCxnSpPr>
        <xdr:cNvPr id="53" name="直線矢印コネクタ 52"/>
        <xdr:cNvCxnSpPr/>
      </xdr:nvCxnSpPr>
      <xdr:spPr>
        <a:xfrm flipH="1">
          <a:off x="4476750" y="10340975"/>
          <a:ext cx="8826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110</xdr:row>
      <xdr:rowOff>161368</xdr:rowOff>
    </xdr:from>
    <xdr:to>
      <xdr:col>7</xdr:col>
      <xdr:colOff>0</xdr:colOff>
      <xdr:row>110</xdr:row>
      <xdr:rowOff>161368</xdr:rowOff>
    </xdr:to>
    <xdr:cxnSp>
      <xdr:nvCxnSpPr>
        <xdr:cNvPr id="63" name="直線矢印コネクタ 62"/>
        <xdr:cNvCxnSpPr/>
      </xdr:nvCxnSpPr>
      <xdr:spPr>
        <a:xfrm>
          <a:off x="4476750" y="1862391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1060</xdr:colOff>
      <xdr:row>105</xdr:row>
      <xdr:rowOff>0</xdr:rowOff>
    </xdr:from>
    <xdr:to>
      <xdr:col>7</xdr:col>
      <xdr:colOff>0</xdr:colOff>
      <xdr:row>105</xdr:row>
      <xdr:rowOff>1</xdr:rowOff>
    </xdr:to>
    <xdr:cxnSp>
      <xdr:nvCxnSpPr>
        <xdr:cNvPr id="66" name="直線矢印コネクタ 65"/>
        <xdr:cNvCxnSpPr/>
      </xdr:nvCxnSpPr>
      <xdr:spPr>
        <a:xfrm flipH="1">
          <a:off x="4477385" y="17637125"/>
          <a:ext cx="882015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81</xdr:row>
      <xdr:rowOff>160870</xdr:rowOff>
    </xdr:from>
    <xdr:to>
      <xdr:col>7</xdr:col>
      <xdr:colOff>0</xdr:colOff>
      <xdr:row>81</xdr:row>
      <xdr:rowOff>160870</xdr:rowOff>
    </xdr:to>
    <xdr:cxnSp>
      <xdr:nvCxnSpPr>
        <xdr:cNvPr id="31" name="直線矢印コネクタ 22"/>
        <xdr:cNvCxnSpPr/>
      </xdr:nvCxnSpPr>
      <xdr:spPr>
        <a:xfrm>
          <a:off x="4476750" y="13740130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84</xdr:row>
      <xdr:rowOff>169329</xdr:rowOff>
    </xdr:from>
    <xdr:to>
      <xdr:col>6</xdr:col>
      <xdr:colOff>870584</xdr:colOff>
      <xdr:row>84</xdr:row>
      <xdr:rowOff>169331</xdr:rowOff>
    </xdr:to>
    <xdr:cxnSp>
      <xdr:nvCxnSpPr>
        <xdr:cNvPr id="33" name="直線矢印コネクタ 91"/>
        <xdr:cNvCxnSpPr/>
      </xdr:nvCxnSpPr>
      <xdr:spPr>
        <a:xfrm flipH="1">
          <a:off x="4476750" y="14262735"/>
          <a:ext cx="8699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83</xdr:row>
      <xdr:rowOff>0</xdr:rowOff>
    </xdr:from>
    <xdr:to>
      <xdr:col>6</xdr:col>
      <xdr:colOff>962024</xdr:colOff>
      <xdr:row>83</xdr:row>
      <xdr:rowOff>2</xdr:rowOff>
    </xdr:to>
    <xdr:cxnSp>
      <xdr:nvCxnSpPr>
        <xdr:cNvPr id="36" name="直線矢印コネクタ 91"/>
        <xdr:cNvCxnSpPr/>
      </xdr:nvCxnSpPr>
      <xdr:spPr>
        <a:xfrm flipH="1">
          <a:off x="4476750" y="13922375"/>
          <a:ext cx="8826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27</xdr:row>
      <xdr:rowOff>169333</xdr:rowOff>
    </xdr:from>
    <xdr:to>
      <xdr:col>6</xdr:col>
      <xdr:colOff>870584</xdr:colOff>
      <xdr:row>28</xdr:row>
      <xdr:rowOff>1</xdr:rowOff>
    </xdr:to>
    <xdr:cxnSp>
      <xdr:nvCxnSpPr>
        <xdr:cNvPr id="39" name="直線矢印コネクタ 91"/>
        <xdr:cNvCxnSpPr/>
      </xdr:nvCxnSpPr>
      <xdr:spPr>
        <a:xfrm flipH="1">
          <a:off x="4476750" y="4638675"/>
          <a:ext cx="8699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956733</xdr:colOff>
      <xdr:row>15</xdr:row>
      <xdr:rowOff>2647</xdr:rowOff>
    </xdr:to>
    <xdr:cxnSp>
      <xdr:nvCxnSpPr>
        <xdr:cNvPr id="55" name="直線矢印コネクタ 3"/>
        <xdr:cNvCxnSpPr/>
      </xdr:nvCxnSpPr>
      <xdr:spPr>
        <a:xfrm flipH="1">
          <a:off x="4476750" y="24860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956733</xdr:colOff>
      <xdr:row>21</xdr:row>
      <xdr:rowOff>2647</xdr:rowOff>
    </xdr:to>
    <xdr:cxnSp>
      <xdr:nvCxnSpPr>
        <xdr:cNvPr id="57" name="直線矢印コネクタ 3"/>
        <xdr:cNvCxnSpPr/>
      </xdr:nvCxnSpPr>
      <xdr:spPr>
        <a:xfrm flipH="1">
          <a:off x="4476750" y="34829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23</xdr:row>
      <xdr:rowOff>85725</xdr:rowOff>
    </xdr:from>
    <xdr:to>
      <xdr:col>7</xdr:col>
      <xdr:colOff>619125</xdr:colOff>
      <xdr:row>24</xdr:row>
      <xdr:rowOff>104775</xdr:rowOff>
    </xdr:to>
    <xdr:cxnSp>
      <xdr:nvCxnSpPr>
        <xdr:cNvPr id="58" name="直線コネクタ 18"/>
        <xdr:cNvCxnSpPr/>
      </xdr:nvCxnSpPr>
      <xdr:spPr>
        <a:xfrm>
          <a:off x="5978525" y="3898900"/>
          <a:ext cx="0" cy="18415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27</xdr:row>
      <xdr:rowOff>0</xdr:rowOff>
    </xdr:from>
    <xdr:to>
      <xdr:col>6</xdr:col>
      <xdr:colOff>865293</xdr:colOff>
      <xdr:row>27</xdr:row>
      <xdr:rowOff>2647</xdr:rowOff>
    </xdr:to>
    <xdr:cxnSp>
      <xdr:nvCxnSpPr>
        <xdr:cNvPr id="59" name="直線矢印コネクタ 3"/>
        <xdr:cNvCxnSpPr/>
      </xdr:nvCxnSpPr>
      <xdr:spPr>
        <a:xfrm flipH="1">
          <a:off x="4476750" y="44735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956733</xdr:colOff>
      <xdr:row>31</xdr:row>
      <xdr:rowOff>2647</xdr:rowOff>
    </xdr:to>
    <xdr:cxnSp>
      <xdr:nvCxnSpPr>
        <xdr:cNvPr id="60" name="直線矢印コネクタ 3"/>
        <xdr:cNvCxnSpPr/>
      </xdr:nvCxnSpPr>
      <xdr:spPr>
        <a:xfrm flipH="1">
          <a:off x="4476750" y="51339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41</xdr:row>
      <xdr:rowOff>0</xdr:rowOff>
    </xdr:from>
    <xdr:to>
      <xdr:col>6</xdr:col>
      <xdr:colOff>956733</xdr:colOff>
      <xdr:row>41</xdr:row>
      <xdr:rowOff>2647</xdr:rowOff>
    </xdr:to>
    <xdr:cxnSp>
      <xdr:nvCxnSpPr>
        <xdr:cNvPr id="61" name="直線矢印コネクタ 3"/>
        <xdr:cNvCxnSpPr/>
      </xdr:nvCxnSpPr>
      <xdr:spPr>
        <a:xfrm flipH="1">
          <a:off x="4476750" y="6813550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47</xdr:row>
      <xdr:rowOff>0</xdr:rowOff>
    </xdr:from>
    <xdr:to>
      <xdr:col>6</xdr:col>
      <xdr:colOff>956733</xdr:colOff>
      <xdr:row>47</xdr:row>
      <xdr:rowOff>2647</xdr:rowOff>
    </xdr:to>
    <xdr:cxnSp>
      <xdr:nvCxnSpPr>
        <xdr:cNvPr id="64" name="直線矢印コネクタ 3"/>
        <xdr:cNvCxnSpPr/>
      </xdr:nvCxnSpPr>
      <xdr:spPr>
        <a:xfrm flipH="1">
          <a:off x="4476750" y="7804150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49</xdr:row>
      <xdr:rowOff>85725</xdr:rowOff>
    </xdr:from>
    <xdr:to>
      <xdr:col>7</xdr:col>
      <xdr:colOff>619125</xdr:colOff>
      <xdr:row>50</xdr:row>
      <xdr:rowOff>104775</xdr:rowOff>
    </xdr:to>
    <xdr:cxnSp>
      <xdr:nvCxnSpPr>
        <xdr:cNvPr id="65" name="直線コネクタ 18"/>
        <xdr:cNvCxnSpPr/>
      </xdr:nvCxnSpPr>
      <xdr:spPr>
        <a:xfrm>
          <a:off x="5978525" y="8220075"/>
          <a:ext cx="0" cy="180975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53</xdr:row>
      <xdr:rowOff>0</xdr:rowOff>
    </xdr:from>
    <xdr:to>
      <xdr:col>6</xdr:col>
      <xdr:colOff>956733</xdr:colOff>
      <xdr:row>53</xdr:row>
      <xdr:rowOff>2647</xdr:rowOff>
    </xdr:to>
    <xdr:cxnSp>
      <xdr:nvCxnSpPr>
        <xdr:cNvPr id="67" name="直線矢印コネクタ 3"/>
        <xdr:cNvCxnSpPr/>
      </xdr:nvCxnSpPr>
      <xdr:spPr>
        <a:xfrm flipH="1">
          <a:off x="4476750" y="87915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57</xdr:row>
      <xdr:rowOff>0</xdr:rowOff>
    </xdr:from>
    <xdr:to>
      <xdr:col>6</xdr:col>
      <xdr:colOff>956733</xdr:colOff>
      <xdr:row>57</xdr:row>
      <xdr:rowOff>2647</xdr:rowOff>
    </xdr:to>
    <xdr:cxnSp>
      <xdr:nvCxnSpPr>
        <xdr:cNvPr id="68" name="直線矢印コネクタ 3"/>
        <xdr:cNvCxnSpPr/>
      </xdr:nvCxnSpPr>
      <xdr:spPr>
        <a:xfrm flipH="1">
          <a:off x="4476750" y="94773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67</xdr:row>
      <xdr:rowOff>0</xdr:rowOff>
    </xdr:from>
    <xdr:to>
      <xdr:col>6</xdr:col>
      <xdr:colOff>956733</xdr:colOff>
      <xdr:row>67</xdr:row>
      <xdr:rowOff>2647</xdr:rowOff>
    </xdr:to>
    <xdr:cxnSp>
      <xdr:nvCxnSpPr>
        <xdr:cNvPr id="69" name="直線矢印コネクタ 3"/>
        <xdr:cNvCxnSpPr/>
      </xdr:nvCxnSpPr>
      <xdr:spPr>
        <a:xfrm flipH="1">
          <a:off x="4476750" y="111855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73</xdr:row>
      <xdr:rowOff>0</xdr:rowOff>
    </xdr:from>
    <xdr:to>
      <xdr:col>6</xdr:col>
      <xdr:colOff>956733</xdr:colOff>
      <xdr:row>73</xdr:row>
      <xdr:rowOff>2647</xdr:rowOff>
    </xdr:to>
    <xdr:cxnSp>
      <xdr:nvCxnSpPr>
        <xdr:cNvPr id="76" name="直線矢印コネクタ 3"/>
        <xdr:cNvCxnSpPr/>
      </xdr:nvCxnSpPr>
      <xdr:spPr>
        <a:xfrm flipH="1">
          <a:off x="4476750" y="122078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75</xdr:row>
      <xdr:rowOff>85725</xdr:rowOff>
    </xdr:from>
    <xdr:to>
      <xdr:col>7</xdr:col>
      <xdr:colOff>619125</xdr:colOff>
      <xdr:row>76</xdr:row>
      <xdr:rowOff>104775</xdr:rowOff>
    </xdr:to>
    <xdr:cxnSp>
      <xdr:nvCxnSpPr>
        <xdr:cNvPr id="77" name="直線コネクタ 18"/>
        <xdr:cNvCxnSpPr/>
      </xdr:nvCxnSpPr>
      <xdr:spPr>
        <a:xfrm>
          <a:off x="5978525" y="12636500"/>
          <a:ext cx="0" cy="19050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79</xdr:row>
      <xdr:rowOff>0</xdr:rowOff>
    </xdr:from>
    <xdr:to>
      <xdr:col>6</xdr:col>
      <xdr:colOff>956733</xdr:colOff>
      <xdr:row>79</xdr:row>
      <xdr:rowOff>2647</xdr:rowOff>
    </xdr:to>
    <xdr:cxnSp>
      <xdr:nvCxnSpPr>
        <xdr:cNvPr id="80" name="直線矢印コネクタ 3"/>
        <xdr:cNvCxnSpPr/>
      </xdr:nvCxnSpPr>
      <xdr:spPr>
        <a:xfrm flipH="1">
          <a:off x="4476750" y="132365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83</xdr:row>
      <xdr:rowOff>0</xdr:rowOff>
    </xdr:from>
    <xdr:to>
      <xdr:col>6</xdr:col>
      <xdr:colOff>956733</xdr:colOff>
      <xdr:row>83</xdr:row>
      <xdr:rowOff>2647</xdr:rowOff>
    </xdr:to>
    <xdr:cxnSp>
      <xdr:nvCxnSpPr>
        <xdr:cNvPr id="81" name="直線矢印コネクタ 3"/>
        <xdr:cNvCxnSpPr/>
      </xdr:nvCxnSpPr>
      <xdr:spPr>
        <a:xfrm flipH="1">
          <a:off x="4476750" y="139223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93</xdr:row>
      <xdr:rowOff>0</xdr:rowOff>
    </xdr:from>
    <xdr:to>
      <xdr:col>6</xdr:col>
      <xdr:colOff>956733</xdr:colOff>
      <xdr:row>93</xdr:row>
      <xdr:rowOff>2647</xdr:rowOff>
    </xdr:to>
    <xdr:cxnSp>
      <xdr:nvCxnSpPr>
        <xdr:cNvPr id="82" name="直線矢印コネクタ 3"/>
        <xdr:cNvCxnSpPr/>
      </xdr:nvCxnSpPr>
      <xdr:spPr>
        <a:xfrm flipH="1">
          <a:off x="4476750" y="156368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95</xdr:row>
      <xdr:rowOff>0</xdr:rowOff>
    </xdr:from>
    <xdr:to>
      <xdr:col>7</xdr:col>
      <xdr:colOff>0</xdr:colOff>
      <xdr:row>95</xdr:row>
      <xdr:rowOff>0</xdr:rowOff>
    </xdr:to>
    <xdr:cxnSp>
      <xdr:nvCxnSpPr>
        <xdr:cNvPr id="83" name="直線矢印コネクタ 4"/>
        <xdr:cNvCxnSpPr/>
      </xdr:nvCxnSpPr>
      <xdr:spPr>
        <a:xfrm>
          <a:off x="4476750" y="1597342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102</xdr:row>
      <xdr:rowOff>0</xdr:rowOff>
    </xdr:from>
    <xdr:to>
      <xdr:col>6</xdr:col>
      <xdr:colOff>956733</xdr:colOff>
      <xdr:row>102</xdr:row>
      <xdr:rowOff>2647</xdr:rowOff>
    </xdr:to>
    <xdr:cxnSp>
      <xdr:nvCxnSpPr>
        <xdr:cNvPr id="84" name="直線矢印コネクタ 3"/>
        <xdr:cNvCxnSpPr/>
      </xdr:nvCxnSpPr>
      <xdr:spPr>
        <a:xfrm flipH="1">
          <a:off x="4476750" y="171418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104</xdr:row>
      <xdr:rowOff>85725</xdr:rowOff>
    </xdr:from>
    <xdr:to>
      <xdr:col>7</xdr:col>
      <xdr:colOff>619125</xdr:colOff>
      <xdr:row>105</xdr:row>
      <xdr:rowOff>104775</xdr:rowOff>
    </xdr:to>
    <xdr:cxnSp>
      <xdr:nvCxnSpPr>
        <xdr:cNvPr id="85" name="直線コネクタ 18"/>
        <xdr:cNvCxnSpPr/>
      </xdr:nvCxnSpPr>
      <xdr:spPr>
        <a:xfrm>
          <a:off x="5978525" y="17557750"/>
          <a:ext cx="0" cy="18415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108</xdr:row>
      <xdr:rowOff>0</xdr:rowOff>
    </xdr:from>
    <xdr:to>
      <xdr:col>6</xdr:col>
      <xdr:colOff>956733</xdr:colOff>
      <xdr:row>108</xdr:row>
      <xdr:rowOff>2647</xdr:rowOff>
    </xdr:to>
    <xdr:cxnSp>
      <xdr:nvCxnSpPr>
        <xdr:cNvPr id="86" name="直線矢印コネクタ 3"/>
        <xdr:cNvCxnSpPr/>
      </xdr:nvCxnSpPr>
      <xdr:spPr>
        <a:xfrm flipH="1">
          <a:off x="4476750" y="181324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956733</xdr:colOff>
      <xdr:row>15</xdr:row>
      <xdr:rowOff>2647</xdr:rowOff>
    </xdr:to>
    <xdr:cxnSp>
      <xdr:nvCxnSpPr>
        <xdr:cNvPr id="99" name="直線矢印コネクタ 3"/>
        <xdr:cNvCxnSpPr/>
      </xdr:nvCxnSpPr>
      <xdr:spPr>
        <a:xfrm flipH="1">
          <a:off x="4476750" y="24860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0</xdr:rowOff>
    </xdr:from>
    <xdr:to>
      <xdr:col>6</xdr:col>
      <xdr:colOff>956733</xdr:colOff>
      <xdr:row>21</xdr:row>
      <xdr:rowOff>2647</xdr:rowOff>
    </xdr:to>
    <xdr:cxnSp>
      <xdr:nvCxnSpPr>
        <xdr:cNvPr id="101" name="直線矢印コネクタ 3"/>
        <xdr:cNvCxnSpPr/>
      </xdr:nvCxnSpPr>
      <xdr:spPr>
        <a:xfrm flipH="1">
          <a:off x="4476750" y="34829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23</xdr:row>
      <xdr:rowOff>85725</xdr:rowOff>
    </xdr:from>
    <xdr:to>
      <xdr:col>7</xdr:col>
      <xdr:colOff>619125</xdr:colOff>
      <xdr:row>24</xdr:row>
      <xdr:rowOff>104775</xdr:rowOff>
    </xdr:to>
    <xdr:cxnSp>
      <xdr:nvCxnSpPr>
        <xdr:cNvPr id="102" name="直線コネクタ 18"/>
        <xdr:cNvCxnSpPr/>
      </xdr:nvCxnSpPr>
      <xdr:spPr>
        <a:xfrm>
          <a:off x="5978525" y="3898900"/>
          <a:ext cx="0" cy="18415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22</xdr:row>
      <xdr:rowOff>169332</xdr:rowOff>
    </xdr:from>
    <xdr:to>
      <xdr:col>6</xdr:col>
      <xdr:colOff>865294</xdr:colOff>
      <xdr:row>23</xdr:row>
      <xdr:rowOff>2646</xdr:rowOff>
    </xdr:to>
    <xdr:cxnSp>
      <xdr:nvCxnSpPr>
        <xdr:cNvPr id="103" name="直線矢印コネクタ 3"/>
        <xdr:cNvCxnSpPr/>
      </xdr:nvCxnSpPr>
      <xdr:spPr>
        <a:xfrm flipH="1">
          <a:off x="4476750" y="38131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956733</xdr:colOff>
      <xdr:row>31</xdr:row>
      <xdr:rowOff>2647</xdr:rowOff>
    </xdr:to>
    <xdr:cxnSp>
      <xdr:nvCxnSpPr>
        <xdr:cNvPr id="104" name="直線矢印コネクタ 3"/>
        <xdr:cNvCxnSpPr/>
      </xdr:nvCxnSpPr>
      <xdr:spPr>
        <a:xfrm flipH="1">
          <a:off x="4476750" y="51339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41</xdr:row>
      <xdr:rowOff>0</xdr:rowOff>
    </xdr:from>
    <xdr:to>
      <xdr:col>6</xdr:col>
      <xdr:colOff>956733</xdr:colOff>
      <xdr:row>41</xdr:row>
      <xdr:rowOff>2647</xdr:rowOff>
    </xdr:to>
    <xdr:cxnSp>
      <xdr:nvCxnSpPr>
        <xdr:cNvPr id="105" name="直線矢印コネクタ 3"/>
        <xdr:cNvCxnSpPr/>
      </xdr:nvCxnSpPr>
      <xdr:spPr>
        <a:xfrm flipH="1">
          <a:off x="4476750" y="6813550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47</xdr:row>
      <xdr:rowOff>0</xdr:rowOff>
    </xdr:from>
    <xdr:to>
      <xdr:col>6</xdr:col>
      <xdr:colOff>956733</xdr:colOff>
      <xdr:row>47</xdr:row>
      <xdr:rowOff>2647</xdr:rowOff>
    </xdr:to>
    <xdr:cxnSp>
      <xdr:nvCxnSpPr>
        <xdr:cNvPr id="107" name="直線矢印コネクタ 3"/>
        <xdr:cNvCxnSpPr/>
      </xdr:nvCxnSpPr>
      <xdr:spPr>
        <a:xfrm flipH="1">
          <a:off x="4476750" y="7804150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49</xdr:row>
      <xdr:rowOff>85725</xdr:rowOff>
    </xdr:from>
    <xdr:to>
      <xdr:col>7</xdr:col>
      <xdr:colOff>619125</xdr:colOff>
      <xdr:row>50</xdr:row>
      <xdr:rowOff>104775</xdr:rowOff>
    </xdr:to>
    <xdr:cxnSp>
      <xdr:nvCxnSpPr>
        <xdr:cNvPr id="108" name="直線コネクタ 18"/>
        <xdr:cNvCxnSpPr/>
      </xdr:nvCxnSpPr>
      <xdr:spPr>
        <a:xfrm>
          <a:off x="5978525" y="8220075"/>
          <a:ext cx="0" cy="180975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53</xdr:row>
      <xdr:rowOff>0</xdr:rowOff>
    </xdr:from>
    <xdr:to>
      <xdr:col>6</xdr:col>
      <xdr:colOff>956733</xdr:colOff>
      <xdr:row>53</xdr:row>
      <xdr:rowOff>2647</xdr:rowOff>
    </xdr:to>
    <xdr:cxnSp>
      <xdr:nvCxnSpPr>
        <xdr:cNvPr id="109" name="直線矢印コネクタ 3"/>
        <xdr:cNvCxnSpPr/>
      </xdr:nvCxnSpPr>
      <xdr:spPr>
        <a:xfrm flipH="1">
          <a:off x="4476750" y="87915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57</xdr:row>
      <xdr:rowOff>0</xdr:rowOff>
    </xdr:from>
    <xdr:to>
      <xdr:col>6</xdr:col>
      <xdr:colOff>956733</xdr:colOff>
      <xdr:row>57</xdr:row>
      <xdr:rowOff>2647</xdr:rowOff>
    </xdr:to>
    <xdr:cxnSp>
      <xdr:nvCxnSpPr>
        <xdr:cNvPr id="110" name="直線矢印コネクタ 3"/>
        <xdr:cNvCxnSpPr/>
      </xdr:nvCxnSpPr>
      <xdr:spPr>
        <a:xfrm flipH="1">
          <a:off x="4476750" y="94773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67</xdr:row>
      <xdr:rowOff>0</xdr:rowOff>
    </xdr:from>
    <xdr:to>
      <xdr:col>6</xdr:col>
      <xdr:colOff>956733</xdr:colOff>
      <xdr:row>67</xdr:row>
      <xdr:rowOff>2647</xdr:rowOff>
    </xdr:to>
    <xdr:cxnSp>
      <xdr:nvCxnSpPr>
        <xdr:cNvPr id="111" name="直線矢印コネクタ 3"/>
        <xdr:cNvCxnSpPr/>
      </xdr:nvCxnSpPr>
      <xdr:spPr>
        <a:xfrm flipH="1">
          <a:off x="4476750" y="111855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73</xdr:row>
      <xdr:rowOff>0</xdr:rowOff>
    </xdr:from>
    <xdr:to>
      <xdr:col>6</xdr:col>
      <xdr:colOff>956733</xdr:colOff>
      <xdr:row>73</xdr:row>
      <xdr:rowOff>2647</xdr:rowOff>
    </xdr:to>
    <xdr:cxnSp>
      <xdr:nvCxnSpPr>
        <xdr:cNvPr id="113" name="直線矢印コネクタ 3"/>
        <xdr:cNvCxnSpPr/>
      </xdr:nvCxnSpPr>
      <xdr:spPr>
        <a:xfrm flipH="1">
          <a:off x="4476750" y="122078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75</xdr:row>
      <xdr:rowOff>85725</xdr:rowOff>
    </xdr:from>
    <xdr:to>
      <xdr:col>7</xdr:col>
      <xdr:colOff>619125</xdr:colOff>
      <xdr:row>76</xdr:row>
      <xdr:rowOff>104775</xdr:rowOff>
    </xdr:to>
    <xdr:cxnSp>
      <xdr:nvCxnSpPr>
        <xdr:cNvPr id="114" name="直線コネクタ 18"/>
        <xdr:cNvCxnSpPr/>
      </xdr:nvCxnSpPr>
      <xdr:spPr>
        <a:xfrm>
          <a:off x="5978525" y="12636500"/>
          <a:ext cx="0" cy="19050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79</xdr:row>
      <xdr:rowOff>0</xdr:rowOff>
    </xdr:from>
    <xdr:to>
      <xdr:col>6</xdr:col>
      <xdr:colOff>956733</xdr:colOff>
      <xdr:row>79</xdr:row>
      <xdr:rowOff>2647</xdr:rowOff>
    </xdr:to>
    <xdr:cxnSp>
      <xdr:nvCxnSpPr>
        <xdr:cNvPr id="115" name="直線矢印コネクタ 3"/>
        <xdr:cNvCxnSpPr/>
      </xdr:nvCxnSpPr>
      <xdr:spPr>
        <a:xfrm flipH="1">
          <a:off x="4476750" y="132365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83</xdr:row>
      <xdr:rowOff>0</xdr:rowOff>
    </xdr:from>
    <xdr:to>
      <xdr:col>6</xdr:col>
      <xdr:colOff>956733</xdr:colOff>
      <xdr:row>83</xdr:row>
      <xdr:rowOff>2647</xdr:rowOff>
    </xdr:to>
    <xdr:cxnSp>
      <xdr:nvCxnSpPr>
        <xdr:cNvPr id="116" name="直線矢印コネクタ 3"/>
        <xdr:cNvCxnSpPr/>
      </xdr:nvCxnSpPr>
      <xdr:spPr>
        <a:xfrm flipH="1">
          <a:off x="4476750" y="139223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93</xdr:row>
      <xdr:rowOff>0</xdr:rowOff>
    </xdr:from>
    <xdr:to>
      <xdr:col>6</xdr:col>
      <xdr:colOff>956733</xdr:colOff>
      <xdr:row>93</xdr:row>
      <xdr:rowOff>2647</xdr:rowOff>
    </xdr:to>
    <xdr:cxnSp>
      <xdr:nvCxnSpPr>
        <xdr:cNvPr id="117" name="直線矢印コネクタ 3"/>
        <xdr:cNvCxnSpPr/>
      </xdr:nvCxnSpPr>
      <xdr:spPr>
        <a:xfrm flipH="1">
          <a:off x="4476750" y="1563687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95</xdr:row>
      <xdr:rowOff>0</xdr:rowOff>
    </xdr:from>
    <xdr:to>
      <xdr:col>7</xdr:col>
      <xdr:colOff>0</xdr:colOff>
      <xdr:row>95</xdr:row>
      <xdr:rowOff>0</xdr:rowOff>
    </xdr:to>
    <xdr:cxnSp>
      <xdr:nvCxnSpPr>
        <xdr:cNvPr id="118" name="直線矢印コネクタ 4"/>
        <xdr:cNvCxnSpPr/>
      </xdr:nvCxnSpPr>
      <xdr:spPr>
        <a:xfrm>
          <a:off x="4476750" y="1597342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102</xdr:row>
      <xdr:rowOff>0</xdr:rowOff>
    </xdr:from>
    <xdr:to>
      <xdr:col>6</xdr:col>
      <xdr:colOff>956733</xdr:colOff>
      <xdr:row>102</xdr:row>
      <xdr:rowOff>2647</xdr:rowOff>
    </xdr:to>
    <xdr:cxnSp>
      <xdr:nvCxnSpPr>
        <xdr:cNvPr id="119" name="直線矢印コネクタ 3"/>
        <xdr:cNvCxnSpPr/>
      </xdr:nvCxnSpPr>
      <xdr:spPr>
        <a:xfrm flipH="1">
          <a:off x="4476750" y="171418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104</xdr:row>
      <xdr:rowOff>85725</xdr:rowOff>
    </xdr:from>
    <xdr:to>
      <xdr:col>7</xdr:col>
      <xdr:colOff>619125</xdr:colOff>
      <xdr:row>105</xdr:row>
      <xdr:rowOff>104775</xdr:rowOff>
    </xdr:to>
    <xdr:cxnSp>
      <xdr:nvCxnSpPr>
        <xdr:cNvPr id="120" name="直線コネクタ 18"/>
        <xdr:cNvCxnSpPr/>
      </xdr:nvCxnSpPr>
      <xdr:spPr>
        <a:xfrm>
          <a:off x="5978525" y="17557750"/>
          <a:ext cx="0" cy="184150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108</xdr:row>
      <xdr:rowOff>0</xdr:rowOff>
    </xdr:from>
    <xdr:to>
      <xdr:col>6</xdr:col>
      <xdr:colOff>956733</xdr:colOff>
      <xdr:row>108</xdr:row>
      <xdr:rowOff>2647</xdr:rowOff>
    </xdr:to>
    <xdr:cxnSp>
      <xdr:nvCxnSpPr>
        <xdr:cNvPr id="121" name="直線矢印コネクタ 3"/>
        <xdr:cNvCxnSpPr/>
      </xdr:nvCxnSpPr>
      <xdr:spPr>
        <a:xfrm flipH="1">
          <a:off x="4476750" y="18132425"/>
          <a:ext cx="88265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169333</xdr:rowOff>
    </xdr:from>
    <xdr:to>
      <xdr:col>7</xdr:col>
      <xdr:colOff>0</xdr:colOff>
      <xdr:row>4</xdr:row>
      <xdr:rowOff>169333</xdr:rowOff>
    </xdr:to>
    <xdr:cxnSp>
      <xdr:nvCxnSpPr>
        <xdr:cNvPr id="122" name="直線矢印コネクタ 6"/>
        <xdr:cNvCxnSpPr/>
      </xdr:nvCxnSpPr>
      <xdr:spPr>
        <a:xfrm>
          <a:off x="4476750" y="838200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0</xdr:colOff>
      <xdr:row>7</xdr:row>
      <xdr:rowOff>0</xdr:rowOff>
    </xdr:to>
    <xdr:cxnSp>
      <xdr:nvCxnSpPr>
        <xdr:cNvPr id="73" name="直線矢印コネクタ 72"/>
        <xdr:cNvCxnSpPr/>
      </xdr:nvCxnSpPr>
      <xdr:spPr>
        <a:xfrm flipH="1">
          <a:off x="4476750" y="1168400"/>
          <a:ext cx="8826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28</xdr:row>
      <xdr:rowOff>160865</xdr:rowOff>
    </xdr:from>
    <xdr:to>
      <xdr:col>6</xdr:col>
      <xdr:colOff>870584</xdr:colOff>
      <xdr:row>28</xdr:row>
      <xdr:rowOff>160867</xdr:rowOff>
    </xdr:to>
    <xdr:cxnSp>
      <xdr:nvCxnSpPr>
        <xdr:cNvPr id="75" name="直線矢印コネクタ 91"/>
        <xdr:cNvCxnSpPr/>
      </xdr:nvCxnSpPr>
      <xdr:spPr>
        <a:xfrm flipH="1">
          <a:off x="4476750" y="4799330"/>
          <a:ext cx="869950" cy="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29</xdr:row>
      <xdr:rowOff>160873</xdr:rowOff>
    </xdr:from>
    <xdr:to>
      <xdr:col>7</xdr:col>
      <xdr:colOff>0</xdr:colOff>
      <xdr:row>29</xdr:row>
      <xdr:rowOff>160873</xdr:rowOff>
    </xdr:to>
    <xdr:cxnSp>
      <xdr:nvCxnSpPr>
        <xdr:cNvPr id="87" name="直線矢印コネクタ 13"/>
        <xdr:cNvCxnSpPr/>
      </xdr:nvCxnSpPr>
      <xdr:spPr>
        <a:xfrm>
          <a:off x="4476750" y="4964430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32</xdr:row>
      <xdr:rowOff>0</xdr:rowOff>
    </xdr:from>
    <xdr:to>
      <xdr:col>6</xdr:col>
      <xdr:colOff>865293</xdr:colOff>
      <xdr:row>32</xdr:row>
      <xdr:rowOff>2647</xdr:rowOff>
    </xdr:to>
    <xdr:cxnSp>
      <xdr:nvCxnSpPr>
        <xdr:cNvPr id="88" name="直線矢印コネクタ 3"/>
        <xdr:cNvCxnSpPr/>
      </xdr:nvCxnSpPr>
      <xdr:spPr>
        <a:xfrm flipH="1">
          <a:off x="4476750" y="52990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33</xdr:row>
      <xdr:rowOff>0</xdr:rowOff>
    </xdr:from>
    <xdr:to>
      <xdr:col>6</xdr:col>
      <xdr:colOff>865293</xdr:colOff>
      <xdr:row>33</xdr:row>
      <xdr:rowOff>2647</xdr:rowOff>
    </xdr:to>
    <xdr:cxnSp>
      <xdr:nvCxnSpPr>
        <xdr:cNvPr id="89" name="直線矢印コネクタ 3"/>
        <xdr:cNvCxnSpPr/>
      </xdr:nvCxnSpPr>
      <xdr:spPr>
        <a:xfrm flipH="1">
          <a:off x="4476750" y="54641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46</xdr:row>
      <xdr:rowOff>0</xdr:rowOff>
    </xdr:from>
    <xdr:to>
      <xdr:col>7</xdr:col>
      <xdr:colOff>0</xdr:colOff>
      <xdr:row>46</xdr:row>
      <xdr:rowOff>0</xdr:rowOff>
    </xdr:to>
    <xdr:cxnSp>
      <xdr:nvCxnSpPr>
        <xdr:cNvPr id="90" name="直線矢印コネクタ 13"/>
        <xdr:cNvCxnSpPr/>
      </xdr:nvCxnSpPr>
      <xdr:spPr>
        <a:xfrm>
          <a:off x="4476750" y="7639050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54</xdr:row>
      <xdr:rowOff>0</xdr:rowOff>
    </xdr:from>
    <xdr:to>
      <xdr:col>6</xdr:col>
      <xdr:colOff>865293</xdr:colOff>
      <xdr:row>54</xdr:row>
      <xdr:rowOff>2647</xdr:rowOff>
    </xdr:to>
    <xdr:cxnSp>
      <xdr:nvCxnSpPr>
        <xdr:cNvPr id="92" name="直線矢印コネクタ 3"/>
        <xdr:cNvCxnSpPr/>
      </xdr:nvCxnSpPr>
      <xdr:spPr>
        <a:xfrm flipH="1">
          <a:off x="4476750" y="896302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55</xdr:row>
      <xdr:rowOff>0</xdr:rowOff>
    </xdr:from>
    <xdr:to>
      <xdr:col>6</xdr:col>
      <xdr:colOff>865293</xdr:colOff>
      <xdr:row>55</xdr:row>
      <xdr:rowOff>2647</xdr:rowOff>
    </xdr:to>
    <xdr:cxnSp>
      <xdr:nvCxnSpPr>
        <xdr:cNvPr id="94" name="直線矢印コネクタ 3"/>
        <xdr:cNvCxnSpPr/>
      </xdr:nvCxnSpPr>
      <xdr:spPr>
        <a:xfrm flipH="1">
          <a:off x="4476750" y="91344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58</xdr:row>
      <xdr:rowOff>0</xdr:rowOff>
    </xdr:from>
    <xdr:to>
      <xdr:col>6</xdr:col>
      <xdr:colOff>865293</xdr:colOff>
      <xdr:row>58</xdr:row>
      <xdr:rowOff>2647</xdr:rowOff>
    </xdr:to>
    <xdr:cxnSp>
      <xdr:nvCxnSpPr>
        <xdr:cNvPr id="95" name="直線矢印コネクタ 3"/>
        <xdr:cNvCxnSpPr/>
      </xdr:nvCxnSpPr>
      <xdr:spPr>
        <a:xfrm flipH="1">
          <a:off x="4476750" y="964882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59</xdr:row>
      <xdr:rowOff>0</xdr:rowOff>
    </xdr:from>
    <xdr:to>
      <xdr:col>6</xdr:col>
      <xdr:colOff>865293</xdr:colOff>
      <xdr:row>59</xdr:row>
      <xdr:rowOff>2647</xdr:rowOff>
    </xdr:to>
    <xdr:cxnSp>
      <xdr:nvCxnSpPr>
        <xdr:cNvPr id="98" name="直線矢印コネクタ 3"/>
        <xdr:cNvCxnSpPr/>
      </xdr:nvCxnSpPr>
      <xdr:spPr>
        <a:xfrm flipH="1">
          <a:off x="4476750" y="98202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56</xdr:row>
      <xdr:rowOff>0</xdr:rowOff>
    </xdr:from>
    <xdr:to>
      <xdr:col>7</xdr:col>
      <xdr:colOff>0</xdr:colOff>
      <xdr:row>56</xdr:row>
      <xdr:rowOff>0</xdr:rowOff>
    </xdr:to>
    <xdr:cxnSp>
      <xdr:nvCxnSpPr>
        <xdr:cNvPr id="100" name="直線矢印コネクタ 13"/>
        <xdr:cNvCxnSpPr/>
      </xdr:nvCxnSpPr>
      <xdr:spPr>
        <a:xfrm>
          <a:off x="4476750" y="930592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865293</xdr:colOff>
      <xdr:row>75</xdr:row>
      <xdr:rowOff>2647</xdr:rowOff>
    </xdr:to>
    <xdr:cxnSp>
      <xdr:nvCxnSpPr>
        <xdr:cNvPr id="106" name="直線矢印コネクタ 3"/>
        <xdr:cNvCxnSpPr/>
      </xdr:nvCxnSpPr>
      <xdr:spPr>
        <a:xfrm flipH="1">
          <a:off x="4476750" y="125507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80</xdr:row>
      <xdr:rowOff>0</xdr:rowOff>
    </xdr:from>
    <xdr:to>
      <xdr:col>6</xdr:col>
      <xdr:colOff>865293</xdr:colOff>
      <xdr:row>80</xdr:row>
      <xdr:rowOff>2647</xdr:rowOff>
    </xdr:to>
    <xdr:cxnSp>
      <xdr:nvCxnSpPr>
        <xdr:cNvPr id="112" name="直線矢印コネクタ 3"/>
        <xdr:cNvCxnSpPr/>
      </xdr:nvCxnSpPr>
      <xdr:spPr>
        <a:xfrm flipH="1">
          <a:off x="4476750" y="1340802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81</xdr:row>
      <xdr:rowOff>0</xdr:rowOff>
    </xdr:from>
    <xdr:to>
      <xdr:col>6</xdr:col>
      <xdr:colOff>865293</xdr:colOff>
      <xdr:row>81</xdr:row>
      <xdr:rowOff>2647</xdr:rowOff>
    </xdr:to>
    <xdr:cxnSp>
      <xdr:nvCxnSpPr>
        <xdr:cNvPr id="124" name="直線矢印コネクタ 3"/>
        <xdr:cNvCxnSpPr/>
      </xdr:nvCxnSpPr>
      <xdr:spPr>
        <a:xfrm flipH="1">
          <a:off x="4476750" y="1357947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84</xdr:row>
      <xdr:rowOff>0</xdr:rowOff>
    </xdr:from>
    <xdr:to>
      <xdr:col>6</xdr:col>
      <xdr:colOff>865293</xdr:colOff>
      <xdr:row>84</xdr:row>
      <xdr:rowOff>2647</xdr:rowOff>
    </xdr:to>
    <xdr:cxnSp>
      <xdr:nvCxnSpPr>
        <xdr:cNvPr id="125" name="直線矢印コネクタ 3"/>
        <xdr:cNvCxnSpPr/>
      </xdr:nvCxnSpPr>
      <xdr:spPr>
        <a:xfrm flipH="1">
          <a:off x="4476750" y="14093825"/>
          <a:ext cx="864870" cy="2540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17</xdr:row>
      <xdr:rowOff>0</xdr:rowOff>
    </xdr:from>
    <xdr:to>
      <xdr:col>7</xdr:col>
      <xdr:colOff>0</xdr:colOff>
      <xdr:row>17</xdr:row>
      <xdr:rowOff>0</xdr:rowOff>
    </xdr:to>
    <xdr:cxnSp>
      <xdr:nvCxnSpPr>
        <xdr:cNvPr id="126" name="直線矢印コネクタ 4"/>
        <xdr:cNvCxnSpPr/>
      </xdr:nvCxnSpPr>
      <xdr:spPr>
        <a:xfrm>
          <a:off x="4476750" y="282257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43</xdr:row>
      <xdr:rowOff>0</xdr:rowOff>
    </xdr:from>
    <xdr:to>
      <xdr:col>7</xdr:col>
      <xdr:colOff>0</xdr:colOff>
      <xdr:row>43</xdr:row>
      <xdr:rowOff>0</xdr:rowOff>
    </xdr:to>
    <xdr:cxnSp>
      <xdr:nvCxnSpPr>
        <xdr:cNvPr id="127" name="直線矢印コネクタ 4"/>
        <xdr:cNvCxnSpPr/>
      </xdr:nvCxnSpPr>
      <xdr:spPr>
        <a:xfrm>
          <a:off x="4476750" y="7143750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69</xdr:row>
      <xdr:rowOff>0</xdr:rowOff>
    </xdr:from>
    <xdr:to>
      <xdr:col>7</xdr:col>
      <xdr:colOff>0</xdr:colOff>
      <xdr:row>69</xdr:row>
      <xdr:rowOff>0</xdr:rowOff>
    </xdr:to>
    <xdr:cxnSp>
      <xdr:nvCxnSpPr>
        <xdr:cNvPr id="128" name="直線矢印コネクタ 4"/>
        <xdr:cNvCxnSpPr/>
      </xdr:nvCxnSpPr>
      <xdr:spPr>
        <a:xfrm>
          <a:off x="4476750" y="1152842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98</xdr:row>
      <xdr:rowOff>0</xdr:rowOff>
    </xdr:from>
    <xdr:to>
      <xdr:col>7</xdr:col>
      <xdr:colOff>0</xdr:colOff>
      <xdr:row>98</xdr:row>
      <xdr:rowOff>0</xdr:rowOff>
    </xdr:to>
    <xdr:cxnSp>
      <xdr:nvCxnSpPr>
        <xdr:cNvPr id="129" name="直線矢印コネクタ 4"/>
        <xdr:cNvCxnSpPr/>
      </xdr:nvCxnSpPr>
      <xdr:spPr>
        <a:xfrm>
          <a:off x="4476750" y="16481425"/>
          <a:ext cx="882650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15</xdr:col>
      <xdr:colOff>7938</xdr:colOff>
      <xdr:row>5</xdr:row>
      <xdr:rowOff>7938</xdr:rowOff>
    </xdr:from>
    <xdr:to>
      <xdr:col>16</xdr:col>
      <xdr:colOff>3969</xdr:colOff>
      <xdr:row>10</xdr:row>
      <xdr:rowOff>154781</xdr:rowOff>
    </xdr:to>
    <xdr:cxnSp>
      <xdr:nvCxnSpPr>
        <xdr:cNvPr id="9" name="直接连接符 8"/>
        <xdr:cNvCxnSpPr/>
      </xdr:nvCxnSpPr>
      <xdr:spPr>
        <a:xfrm>
          <a:off x="4700270" y="826770"/>
          <a:ext cx="320040" cy="9658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11907</xdr:colOff>
      <xdr:row>5</xdr:row>
      <xdr:rowOff>3969</xdr:rowOff>
    </xdr:from>
    <xdr:to>
      <xdr:col>15</xdr:col>
      <xdr:colOff>321469</xdr:colOff>
      <xdr:row>10</xdr:row>
      <xdr:rowOff>154781</xdr:rowOff>
    </xdr:to>
    <xdr:cxnSp>
      <xdr:nvCxnSpPr>
        <xdr:cNvPr id="11" name="直接连接符 10"/>
        <xdr:cNvCxnSpPr/>
      </xdr:nvCxnSpPr>
      <xdr:spPr>
        <a:xfrm flipV="1">
          <a:off x="4704080" y="822960"/>
          <a:ext cx="309880" cy="9696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5557</xdr:colOff>
      <xdr:row>5</xdr:row>
      <xdr:rowOff>17463</xdr:rowOff>
    </xdr:from>
    <xdr:to>
      <xdr:col>18</xdr:col>
      <xdr:colOff>1588</xdr:colOff>
      <xdr:row>11</xdr:row>
      <xdr:rowOff>5556</xdr:rowOff>
    </xdr:to>
    <xdr:cxnSp>
      <xdr:nvCxnSpPr>
        <xdr:cNvPr id="12" name="直接连接符 11"/>
        <xdr:cNvCxnSpPr/>
      </xdr:nvCxnSpPr>
      <xdr:spPr>
        <a:xfrm>
          <a:off x="5345430" y="836295"/>
          <a:ext cx="320040" cy="9709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9526</xdr:colOff>
      <xdr:row>5</xdr:row>
      <xdr:rowOff>13494</xdr:rowOff>
    </xdr:from>
    <xdr:to>
      <xdr:col>17</xdr:col>
      <xdr:colOff>319088</xdr:colOff>
      <xdr:row>11</xdr:row>
      <xdr:rowOff>5556</xdr:rowOff>
    </xdr:to>
    <xdr:cxnSp>
      <xdr:nvCxnSpPr>
        <xdr:cNvPr id="13" name="直接连接符 12"/>
        <xdr:cNvCxnSpPr/>
      </xdr:nvCxnSpPr>
      <xdr:spPr>
        <a:xfrm flipV="1">
          <a:off x="5349875" y="832485"/>
          <a:ext cx="309245" cy="974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3175</xdr:colOff>
      <xdr:row>5</xdr:row>
      <xdr:rowOff>11113</xdr:rowOff>
    </xdr:from>
    <xdr:to>
      <xdr:col>18</xdr:col>
      <xdr:colOff>324644</xdr:colOff>
      <xdr:row>10</xdr:row>
      <xdr:rowOff>157956</xdr:rowOff>
    </xdr:to>
    <xdr:cxnSp>
      <xdr:nvCxnSpPr>
        <xdr:cNvPr id="14" name="直接连接符 13"/>
        <xdr:cNvCxnSpPr/>
      </xdr:nvCxnSpPr>
      <xdr:spPr>
        <a:xfrm>
          <a:off x="5667375" y="829945"/>
          <a:ext cx="320675" cy="9658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7144</xdr:colOff>
      <xdr:row>5</xdr:row>
      <xdr:rowOff>7144</xdr:rowOff>
    </xdr:from>
    <xdr:to>
      <xdr:col>18</xdr:col>
      <xdr:colOff>316706</xdr:colOff>
      <xdr:row>10</xdr:row>
      <xdr:rowOff>157956</xdr:rowOff>
    </xdr:to>
    <xdr:cxnSp>
      <xdr:nvCxnSpPr>
        <xdr:cNvPr id="15" name="直接连接符 14"/>
        <xdr:cNvCxnSpPr/>
      </xdr:nvCxnSpPr>
      <xdr:spPr>
        <a:xfrm flipV="1">
          <a:off x="5671185" y="826135"/>
          <a:ext cx="309245" cy="9696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3969</xdr:colOff>
      <xdr:row>5</xdr:row>
      <xdr:rowOff>6558</xdr:rowOff>
    </xdr:from>
    <xdr:to>
      <xdr:col>15</xdr:col>
      <xdr:colOff>1</xdr:colOff>
      <xdr:row>10</xdr:row>
      <xdr:rowOff>153401</xdr:rowOff>
    </xdr:to>
    <xdr:cxnSp>
      <xdr:nvCxnSpPr>
        <xdr:cNvPr id="16" name="直接连接符 15"/>
        <xdr:cNvCxnSpPr/>
      </xdr:nvCxnSpPr>
      <xdr:spPr>
        <a:xfrm>
          <a:off x="4372610" y="825500"/>
          <a:ext cx="320040" cy="9658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7938</xdr:colOff>
      <xdr:row>5</xdr:row>
      <xdr:rowOff>2589</xdr:rowOff>
    </xdr:from>
    <xdr:to>
      <xdr:col>14</xdr:col>
      <xdr:colOff>317500</xdr:colOff>
      <xdr:row>10</xdr:row>
      <xdr:rowOff>153401</xdr:rowOff>
    </xdr:to>
    <xdr:cxnSp>
      <xdr:nvCxnSpPr>
        <xdr:cNvPr id="17" name="直接连接符 16"/>
        <xdr:cNvCxnSpPr/>
      </xdr:nvCxnSpPr>
      <xdr:spPr>
        <a:xfrm flipV="1">
          <a:off x="4376420" y="821690"/>
          <a:ext cx="309880" cy="9696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26</xdr:col>
      <xdr:colOff>400052</xdr:colOff>
      <xdr:row>89</xdr:row>
      <xdr:rowOff>27515</xdr:rowOff>
    </xdr:from>
    <xdr:ext cx="2751665" cy="878419"/>
    <xdr:sp>
      <xdr:nvSpPr>
        <xdr:cNvPr id="2" name="四角形吹き出し 1"/>
        <xdr:cNvSpPr/>
      </xdr:nvSpPr>
      <xdr:spPr>
        <a:xfrm>
          <a:off x="23158450" y="14403705"/>
          <a:ext cx="2751455" cy="878205"/>
        </a:xfrm>
        <a:prstGeom prst="wedgeRectCallout">
          <a:avLst>
            <a:gd name="adj1" fmla="val -79017"/>
            <a:gd name="adj2" fmla="val -144722"/>
          </a:avLst>
        </a:prstGeom>
        <a:solidFill>
          <a:schemeClr val="lt1"/>
        </a:solidFill>
        <a:ln w="12700" cap="flat" cmpd="sng" algn="ctr">
          <a:solidFill>
            <a:srgbClr val="FF0000"/>
          </a:solidFill>
          <a:prstDash val="solid"/>
          <a:miter lim="200000"/>
        </a:ln>
      </xdr:spPr>
      <xdr:txBody>
        <a:bodyPr vertOverflow="clip" horzOverflow="clip" wrap="square" lIns="36000" tIns="36000" rIns="36000" bIns="36000" rtlCol="0" anchor="t">
          <a:noAutofit/>
        </a:bodyPr>
        <a:lstStyle/>
        <a:p>
          <a:pPr algn="l"/>
          <a:endParaRPr kumimoji="1" lang="en-US" altLang="ja-JP" sz="900">
            <a:latin typeface="+mn-ea"/>
            <a:ea typeface="+mn-ea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26</xdr:col>
      <xdr:colOff>400052</xdr:colOff>
      <xdr:row>89</xdr:row>
      <xdr:rowOff>27515</xdr:rowOff>
    </xdr:from>
    <xdr:ext cx="2751665" cy="878419"/>
    <xdr:sp>
      <xdr:nvSpPr>
        <xdr:cNvPr id="2" name="四角形吹き出し 1"/>
        <xdr:cNvSpPr/>
      </xdr:nvSpPr>
      <xdr:spPr>
        <a:xfrm>
          <a:off x="23158450" y="14403705"/>
          <a:ext cx="2751455" cy="878205"/>
        </a:xfrm>
        <a:prstGeom prst="wedgeRectCallout">
          <a:avLst>
            <a:gd name="adj1" fmla="val -79017"/>
            <a:gd name="adj2" fmla="val -144722"/>
          </a:avLst>
        </a:prstGeom>
        <a:solidFill>
          <a:schemeClr val="lt1"/>
        </a:solidFill>
        <a:ln w="12700" cap="flat" cmpd="sng" algn="ctr">
          <a:solidFill>
            <a:srgbClr val="FF0000"/>
          </a:solidFill>
          <a:prstDash val="solid"/>
          <a:miter lim="200000"/>
        </a:ln>
      </xdr:spPr>
      <xdr:txBody>
        <a:bodyPr vertOverflow="clip" horzOverflow="clip" wrap="square" lIns="36000" tIns="36000" rIns="36000" bIns="36000" rtlCol="0" anchor="t">
          <a:noAutofit/>
        </a:bodyPr>
        <a:lstStyle/>
        <a:p>
          <a:pPr algn="l"/>
          <a:endParaRPr kumimoji="1" lang="en-US" altLang="ja-JP" sz="9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BB38"/>
  <sheetViews>
    <sheetView view="pageBreakPreview" zoomScale="90" zoomScaleNormal="80" workbookViewId="0">
      <selection activeCell="B24" sqref="B24:BB24"/>
    </sheetView>
  </sheetViews>
  <sheetFormatPr defaultColWidth="2.63636363636364" defaultRowHeight="15.75" customHeight="1"/>
  <cols>
    <col min="1" max="1" width="0.909090909090909" style="259" customWidth="1"/>
    <col min="2" max="54" width="2.63636363636364" style="259"/>
    <col min="55" max="55" width="0.909090909090909" style="259" customWidth="1"/>
    <col min="56" max="16384" width="2.63636363636364" style="259"/>
  </cols>
  <sheetData>
    <row r="1" ht="6" customHeight="1"/>
    <row r="2" customHeight="1" spans="2:54">
      <c r="B2" s="260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61"/>
      <c r="AM2" s="261"/>
      <c r="AN2" s="261"/>
      <c r="AO2" s="261"/>
      <c r="AP2" s="261"/>
      <c r="AQ2" s="261"/>
      <c r="AR2" s="261"/>
      <c r="AS2" s="261"/>
      <c r="AT2" s="261"/>
      <c r="AU2" s="261"/>
      <c r="AV2" s="261"/>
      <c r="AW2" s="261"/>
      <c r="AX2" s="261"/>
      <c r="AY2" s="261"/>
      <c r="AZ2" s="261"/>
      <c r="BA2" s="261"/>
      <c r="BB2" s="262"/>
    </row>
    <row r="3" ht="13" spans="2:54">
      <c r="B3" s="263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5"/>
      <c r="AM3" s="265"/>
      <c r="AN3" s="265"/>
      <c r="AO3" s="265"/>
      <c r="AP3" s="265"/>
      <c r="AQ3" s="264"/>
      <c r="AS3" s="266"/>
      <c r="AT3" s="267" t="s">
        <v>0</v>
      </c>
      <c r="AU3" s="267"/>
      <c r="AV3" s="267"/>
      <c r="AW3" s="268"/>
      <c r="AX3" s="268"/>
      <c r="AY3" s="268"/>
      <c r="AZ3" s="268"/>
      <c r="BA3" s="268"/>
      <c r="BB3" s="269"/>
    </row>
    <row r="4" ht="13" spans="2:54">
      <c r="B4" s="263"/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S4" s="266"/>
      <c r="AT4" s="267" t="s">
        <v>1</v>
      </c>
      <c r="AU4" s="267"/>
      <c r="AV4" s="267"/>
      <c r="AW4" s="268"/>
      <c r="AX4" s="268"/>
      <c r="AY4" s="268"/>
      <c r="AZ4" s="268"/>
      <c r="BA4" s="268"/>
      <c r="BB4" s="269"/>
    </row>
    <row r="5" ht="13" spans="2:54">
      <c r="B5" s="263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70"/>
      <c r="AS5" s="264"/>
      <c r="AT5" s="267" t="s">
        <v>1</v>
      </c>
      <c r="AU5" s="267"/>
      <c r="AV5" s="267"/>
      <c r="AW5" s="268"/>
      <c r="AX5" s="268"/>
      <c r="AY5" s="268"/>
      <c r="AZ5" s="268"/>
      <c r="BA5" s="268"/>
      <c r="BB5" s="269"/>
    </row>
    <row r="6" customHeight="1" spans="2:54">
      <c r="B6" s="271"/>
      <c r="C6" s="272"/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3"/>
    </row>
    <row r="7" customHeight="1" spans="2:54">
      <c r="B7" s="271"/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3"/>
    </row>
    <row r="8" customHeight="1" spans="2:54">
      <c r="B8" s="271"/>
      <c r="C8" s="272"/>
      <c r="D8" s="272"/>
      <c r="E8" s="272"/>
      <c r="F8" s="272"/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  <c r="AA8" s="272"/>
      <c r="AB8" s="272"/>
      <c r="AC8" s="272"/>
      <c r="AD8" s="272"/>
      <c r="AE8" s="272"/>
      <c r="AF8" s="272"/>
      <c r="AG8" s="272"/>
      <c r="AH8" s="272"/>
      <c r="AI8" s="272"/>
      <c r="AJ8" s="272"/>
      <c r="AK8" s="272"/>
      <c r="AL8" s="272"/>
      <c r="AM8" s="272"/>
      <c r="AN8" s="272"/>
      <c r="AO8" s="272"/>
      <c r="AP8" s="272"/>
      <c r="AQ8" s="272"/>
      <c r="AR8" s="272"/>
      <c r="AS8" s="272"/>
      <c r="AT8" s="272"/>
      <c r="AU8" s="272"/>
      <c r="AV8" s="272"/>
      <c r="AW8" s="272"/>
      <c r="AX8" s="272"/>
      <c r="AY8" s="272"/>
      <c r="AZ8" s="272"/>
      <c r="BA8" s="272"/>
      <c r="BB8" s="273"/>
    </row>
    <row r="9" customHeight="1" spans="2:54">
      <c r="B9" s="271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  <c r="AA9" s="272"/>
      <c r="AB9" s="272"/>
      <c r="AC9" s="272"/>
      <c r="AD9" s="272"/>
      <c r="AE9" s="272"/>
      <c r="AF9" s="272"/>
      <c r="AG9" s="272"/>
      <c r="AH9" s="272"/>
      <c r="AI9" s="272"/>
      <c r="AJ9" s="272"/>
      <c r="AK9" s="272"/>
      <c r="AL9" s="272"/>
      <c r="AM9" s="272"/>
      <c r="AN9" s="272"/>
      <c r="AO9" s="272"/>
      <c r="AP9" s="272"/>
      <c r="AQ9" s="272"/>
      <c r="AR9" s="272"/>
      <c r="AS9" s="272"/>
      <c r="AT9" s="272"/>
      <c r="AU9" s="272"/>
      <c r="AV9" s="272"/>
      <c r="AW9" s="272"/>
      <c r="AX9" s="272"/>
      <c r="AY9" s="272"/>
      <c r="AZ9" s="272"/>
      <c r="BA9" s="272"/>
      <c r="BB9" s="273"/>
    </row>
    <row r="10" customHeight="1" spans="2:54">
      <c r="B10" s="274" t="s">
        <v>2</v>
      </c>
      <c r="C10" s="275"/>
      <c r="D10" s="275"/>
      <c r="E10" s="275"/>
      <c r="F10" s="275"/>
      <c r="G10" s="275"/>
      <c r="H10" s="275"/>
      <c r="I10" s="275"/>
      <c r="J10" s="275"/>
      <c r="K10" s="275"/>
      <c r="L10" s="275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6"/>
    </row>
    <row r="11" customHeight="1" spans="2:54">
      <c r="B11" s="274"/>
      <c r="C11" s="275"/>
      <c r="D11" s="275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6"/>
    </row>
    <row r="12" customHeight="1" spans="2:54">
      <c r="B12" s="277"/>
      <c r="C12" s="278"/>
      <c r="D12" s="278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8"/>
      <c r="Q12" s="278"/>
      <c r="R12" s="278"/>
      <c r="S12" s="278"/>
      <c r="T12" s="278"/>
      <c r="U12" s="278"/>
      <c r="V12" s="278"/>
      <c r="W12" s="278"/>
      <c r="X12" s="278"/>
      <c r="Y12" s="278"/>
      <c r="Z12" s="278"/>
      <c r="AA12" s="278"/>
      <c r="AB12" s="278"/>
      <c r="AC12" s="278"/>
      <c r="AD12" s="278"/>
      <c r="AE12" s="278"/>
      <c r="AF12" s="278"/>
      <c r="AG12" s="278"/>
      <c r="AH12" s="278"/>
      <c r="AI12" s="278"/>
      <c r="AJ12" s="278"/>
      <c r="AK12" s="278"/>
      <c r="AL12" s="278"/>
      <c r="AM12" s="278"/>
      <c r="AN12" s="278"/>
      <c r="AO12" s="278"/>
      <c r="AP12" s="278"/>
      <c r="AQ12" s="278"/>
      <c r="AR12" s="278"/>
      <c r="AS12" s="278"/>
      <c r="AT12" s="278"/>
      <c r="AU12" s="278"/>
      <c r="AV12" s="278"/>
      <c r="AW12" s="278"/>
      <c r="AX12" s="278"/>
      <c r="AY12" s="278"/>
      <c r="AZ12" s="278"/>
      <c r="BA12" s="278"/>
      <c r="BB12" s="279"/>
    </row>
    <row r="13" customHeight="1" spans="2:54">
      <c r="B13" s="277"/>
      <c r="C13" s="278"/>
      <c r="D13" s="278"/>
      <c r="E13" s="278"/>
      <c r="F13" s="278"/>
      <c r="G13" s="278"/>
      <c r="H13" s="278"/>
      <c r="I13" s="278"/>
      <c r="J13" s="278"/>
      <c r="K13" s="278"/>
      <c r="L13" s="278"/>
      <c r="M13" s="278"/>
      <c r="N13" s="278"/>
      <c r="O13" s="278"/>
      <c r="P13" s="278"/>
      <c r="Q13" s="278"/>
      <c r="R13" s="278"/>
      <c r="S13" s="278"/>
      <c r="T13" s="278"/>
      <c r="U13" s="278"/>
      <c r="V13" s="278"/>
      <c r="W13" s="278"/>
      <c r="X13" s="278"/>
      <c r="Y13" s="278"/>
      <c r="Z13" s="278"/>
      <c r="AA13" s="278"/>
      <c r="AB13" s="278"/>
      <c r="AC13" s="278"/>
      <c r="AD13" s="278"/>
      <c r="AE13" s="278"/>
      <c r="AF13" s="278"/>
      <c r="AG13" s="278"/>
      <c r="AH13" s="278"/>
      <c r="AI13" s="278"/>
      <c r="AJ13" s="278"/>
      <c r="AK13" s="278"/>
      <c r="AL13" s="278"/>
      <c r="AM13" s="278"/>
      <c r="AN13" s="278"/>
      <c r="AO13" s="278"/>
      <c r="AP13" s="278"/>
      <c r="AQ13" s="278"/>
      <c r="AR13" s="278"/>
      <c r="AS13" s="278"/>
      <c r="AT13" s="278"/>
      <c r="AU13" s="278"/>
      <c r="AV13" s="278"/>
      <c r="AW13" s="278"/>
      <c r="AX13" s="278"/>
      <c r="AY13" s="278"/>
      <c r="AZ13" s="278"/>
      <c r="BA13" s="278"/>
      <c r="BB13" s="279"/>
    </row>
    <row r="14" customHeight="1" spans="2:54">
      <c r="B14" s="280"/>
      <c r="C14" s="281"/>
      <c r="D14" s="281"/>
      <c r="E14" s="281"/>
      <c r="F14" s="281"/>
      <c r="G14" s="281"/>
      <c r="H14" s="281"/>
      <c r="I14" s="281"/>
      <c r="J14" s="281"/>
      <c r="K14" s="281"/>
      <c r="L14" s="281"/>
      <c r="M14" s="281"/>
      <c r="N14" s="281"/>
      <c r="O14" s="281"/>
      <c r="P14" s="281"/>
      <c r="Q14" s="281"/>
      <c r="R14" s="281"/>
      <c r="S14" s="282" t="s">
        <v>3</v>
      </c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1"/>
      <c r="AM14" s="281"/>
      <c r="AN14" s="281"/>
      <c r="AO14" s="281"/>
      <c r="AP14" s="281"/>
      <c r="AQ14" s="281"/>
      <c r="AR14" s="281"/>
      <c r="AS14" s="281"/>
      <c r="AT14" s="281"/>
      <c r="AU14" s="281"/>
      <c r="AV14" s="281"/>
      <c r="AW14" s="281"/>
      <c r="AX14" s="281"/>
      <c r="AY14" s="281"/>
      <c r="AZ14" s="281"/>
      <c r="BA14" s="281"/>
      <c r="BB14" s="283"/>
    </row>
    <row r="15" customHeight="1" spans="2:54">
      <c r="B15" s="280"/>
      <c r="C15" s="281"/>
      <c r="D15" s="281"/>
      <c r="E15" s="281"/>
      <c r="F15" s="281"/>
      <c r="G15" s="281"/>
      <c r="H15" s="281"/>
      <c r="I15" s="281"/>
      <c r="J15" s="281"/>
      <c r="K15" s="281"/>
      <c r="L15" s="281"/>
      <c r="M15" s="281"/>
      <c r="N15" s="281"/>
      <c r="O15" s="281"/>
      <c r="P15" s="281"/>
      <c r="Q15" s="281"/>
      <c r="R15" s="281"/>
      <c r="S15" s="284"/>
      <c r="T15" s="284"/>
      <c r="U15" s="284"/>
      <c r="V15" s="284"/>
      <c r="W15" s="284"/>
      <c r="X15" s="284"/>
      <c r="Y15" s="284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4"/>
      <c r="AK15" s="284"/>
      <c r="AL15" s="281"/>
      <c r="AM15" s="281"/>
      <c r="AN15" s="281"/>
      <c r="AO15" s="281"/>
      <c r="AP15" s="281"/>
      <c r="AQ15" s="281"/>
      <c r="AR15" s="281"/>
      <c r="AS15" s="281"/>
      <c r="AT15" s="281"/>
      <c r="AU15" s="281"/>
      <c r="AV15" s="281"/>
      <c r="AW15" s="281"/>
      <c r="AX15" s="281"/>
      <c r="AY15" s="281"/>
      <c r="AZ15" s="281"/>
      <c r="BA15" s="281"/>
      <c r="BB15" s="283"/>
    </row>
    <row r="16" customHeight="1" spans="2:54">
      <c r="B16" s="280"/>
      <c r="C16" s="281"/>
      <c r="D16" s="281"/>
      <c r="E16" s="281"/>
      <c r="F16" s="281"/>
      <c r="G16" s="281"/>
      <c r="H16" s="281"/>
      <c r="I16" s="281"/>
      <c r="J16" s="281"/>
      <c r="K16" s="281"/>
      <c r="L16" s="281"/>
      <c r="M16" s="281"/>
      <c r="N16" s="281"/>
      <c r="O16" s="281"/>
      <c r="P16" s="281"/>
      <c r="Q16" s="281"/>
      <c r="R16" s="281"/>
      <c r="S16" s="282" t="s">
        <v>4</v>
      </c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1"/>
      <c r="AM16" s="281"/>
      <c r="AN16" s="281"/>
      <c r="AO16" s="281"/>
      <c r="AP16" s="281"/>
      <c r="AQ16" s="281"/>
      <c r="AR16" s="281"/>
      <c r="AS16" s="281"/>
      <c r="AT16" s="281"/>
      <c r="AU16" s="281"/>
      <c r="AV16" s="281"/>
      <c r="AW16" s="281"/>
      <c r="AX16" s="281"/>
      <c r="AY16" s="281"/>
      <c r="AZ16" s="281"/>
      <c r="BA16" s="281"/>
      <c r="BB16" s="283"/>
    </row>
    <row r="17" customHeight="1" spans="2:54">
      <c r="B17" s="271"/>
      <c r="C17" s="272"/>
      <c r="D17" s="272"/>
      <c r="E17" s="272"/>
      <c r="F17" s="272"/>
      <c r="G17" s="272"/>
      <c r="H17" s="272"/>
      <c r="I17" s="272"/>
      <c r="J17" s="272"/>
      <c r="K17" s="272"/>
      <c r="L17" s="272"/>
      <c r="M17" s="272"/>
      <c r="N17" s="272"/>
      <c r="O17" s="272"/>
      <c r="P17" s="272"/>
      <c r="Q17" s="272"/>
      <c r="R17" s="272"/>
      <c r="S17" s="272"/>
      <c r="T17" s="272"/>
      <c r="U17" s="272"/>
      <c r="V17" s="272"/>
      <c r="W17" s="272"/>
      <c r="X17" s="272"/>
      <c r="Y17" s="272"/>
      <c r="Z17" s="272"/>
      <c r="AA17" s="272"/>
      <c r="AB17" s="272"/>
      <c r="AC17" s="272"/>
      <c r="AD17" s="272"/>
      <c r="AE17" s="272"/>
      <c r="AF17" s="272"/>
      <c r="AG17" s="272"/>
      <c r="AH17" s="272"/>
      <c r="AI17" s="272"/>
      <c r="AJ17" s="272"/>
      <c r="AK17" s="272"/>
      <c r="AL17" s="272"/>
      <c r="AM17" s="272"/>
      <c r="AN17" s="272"/>
      <c r="AO17" s="272"/>
      <c r="AP17" s="272"/>
      <c r="AQ17" s="272"/>
      <c r="AR17" s="272"/>
      <c r="AS17" s="272"/>
      <c r="AT17" s="272"/>
      <c r="AU17" s="272"/>
      <c r="AV17" s="272"/>
      <c r="AW17" s="272"/>
      <c r="AX17" s="272"/>
      <c r="AY17" s="272"/>
      <c r="AZ17" s="272"/>
      <c r="BA17" s="272"/>
      <c r="BB17" s="273"/>
    </row>
    <row r="18" customHeight="1" spans="2:54">
      <c r="B18" s="271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  <c r="Z18" s="272"/>
      <c r="AA18" s="272"/>
      <c r="AB18" s="272"/>
      <c r="AC18" s="272"/>
      <c r="AD18" s="272"/>
      <c r="AE18" s="272"/>
      <c r="AF18" s="272"/>
      <c r="AG18" s="272"/>
      <c r="AH18" s="272"/>
      <c r="AI18" s="272"/>
      <c r="AJ18" s="272"/>
      <c r="AK18" s="272"/>
      <c r="AL18" s="272"/>
      <c r="AM18" s="272"/>
      <c r="AN18" s="272"/>
      <c r="AO18" s="272"/>
      <c r="AP18" s="272"/>
      <c r="AQ18" s="272"/>
      <c r="AR18" s="272"/>
      <c r="AS18" s="272"/>
      <c r="AT18" s="272"/>
      <c r="AU18" s="272"/>
      <c r="AV18" s="272"/>
      <c r="AW18" s="272"/>
      <c r="AX18" s="272"/>
      <c r="AY18" s="272"/>
      <c r="AZ18" s="272"/>
      <c r="BA18" s="272"/>
      <c r="BB18" s="273"/>
    </row>
    <row r="19" customHeight="1" spans="2:54">
      <c r="B19" s="271"/>
      <c r="C19" s="272"/>
      <c r="D19" s="272"/>
      <c r="E19" s="272"/>
      <c r="F19" s="272"/>
      <c r="G19" s="272"/>
      <c r="H19" s="272"/>
      <c r="I19" s="272"/>
      <c r="J19" s="272"/>
      <c r="K19" s="272"/>
      <c r="L19" s="272"/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272"/>
      <c r="AA19" s="272"/>
      <c r="AB19" s="272"/>
      <c r="AC19" s="272"/>
      <c r="AD19" s="272"/>
      <c r="AE19" s="272"/>
      <c r="AF19" s="272"/>
      <c r="AG19" s="272"/>
      <c r="AH19" s="272"/>
      <c r="AI19" s="272"/>
      <c r="AJ19" s="272"/>
      <c r="AK19" s="272"/>
      <c r="AL19" s="272"/>
      <c r="AM19" s="272"/>
      <c r="AN19" s="272"/>
      <c r="AO19" s="272"/>
      <c r="AP19" s="272"/>
      <c r="AQ19" s="272"/>
      <c r="AR19" s="272"/>
      <c r="AS19" s="272"/>
      <c r="AT19" s="272"/>
      <c r="AU19" s="272"/>
      <c r="AV19" s="272"/>
      <c r="AW19" s="272"/>
      <c r="AX19" s="272"/>
      <c r="AY19" s="272"/>
      <c r="AZ19" s="272"/>
      <c r="BA19" s="272"/>
      <c r="BB19" s="273"/>
    </row>
    <row r="20" customHeight="1" spans="2:54">
      <c r="B20" s="271"/>
      <c r="C20" s="272"/>
      <c r="D20" s="272"/>
      <c r="E20" s="272"/>
      <c r="F20" s="272"/>
      <c r="G20" s="272"/>
      <c r="H20" s="272"/>
      <c r="I20" s="272"/>
      <c r="J20" s="272"/>
      <c r="K20" s="272"/>
      <c r="L20" s="272"/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272"/>
      <c r="AA20" s="272"/>
      <c r="AB20" s="272"/>
      <c r="AC20" s="272"/>
      <c r="AD20" s="272"/>
      <c r="AE20" s="272"/>
      <c r="AF20" s="272"/>
      <c r="AG20" s="272"/>
      <c r="AH20" s="272"/>
      <c r="AI20" s="272"/>
      <c r="AJ20" s="272"/>
      <c r="AK20" s="272"/>
      <c r="AL20" s="272"/>
      <c r="AM20" s="272"/>
      <c r="AN20" s="272"/>
      <c r="AO20" s="272"/>
      <c r="AP20" s="272"/>
      <c r="AQ20" s="272"/>
      <c r="AR20" s="272"/>
      <c r="AS20" s="272"/>
      <c r="AT20" s="272"/>
      <c r="AU20" s="272"/>
      <c r="AV20" s="272"/>
      <c r="AW20" s="272"/>
      <c r="AX20" s="272"/>
      <c r="AY20" s="272"/>
      <c r="AZ20" s="272"/>
      <c r="BA20" s="272"/>
      <c r="BB20" s="273"/>
    </row>
    <row r="21" customHeight="1" spans="2:54">
      <c r="B21" s="271"/>
      <c r="C21" s="272"/>
      <c r="D21" s="272"/>
      <c r="E21" s="272"/>
      <c r="F21" s="272"/>
      <c r="G21" s="272"/>
      <c r="H21" s="272"/>
      <c r="I21" s="272"/>
      <c r="J21" s="272"/>
      <c r="K21" s="272"/>
      <c r="L21" s="272"/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272"/>
      <c r="AA21" s="272"/>
      <c r="AB21" s="272"/>
      <c r="AC21" s="272"/>
      <c r="AD21" s="272"/>
      <c r="AE21" s="272"/>
      <c r="AF21" s="272"/>
      <c r="AG21" s="272"/>
      <c r="AH21" s="272"/>
      <c r="AI21" s="272"/>
      <c r="AJ21" s="272"/>
      <c r="AK21" s="272"/>
      <c r="AL21" s="272"/>
      <c r="AM21" s="272"/>
      <c r="AN21" s="272"/>
      <c r="AO21" s="272"/>
      <c r="AP21" s="272"/>
      <c r="AQ21" s="272"/>
      <c r="AR21" s="272"/>
      <c r="AS21" s="272"/>
      <c r="AT21" s="272"/>
      <c r="AU21" s="272"/>
      <c r="AV21" s="272"/>
      <c r="AW21" s="272"/>
      <c r="AX21" s="272"/>
      <c r="AY21" s="272"/>
      <c r="AZ21" s="272"/>
      <c r="BA21" s="272"/>
      <c r="BB21" s="273"/>
    </row>
    <row r="22" customHeight="1" spans="2:54">
      <c r="B22" s="271"/>
      <c r="C22" s="272"/>
      <c r="D22" s="272"/>
      <c r="E22" s="272"/>
      <c r="F22" s="272"/>
      <c r="G22" s="272"/>
      <c r="H22" s="272"/>
      <c r="I22" s="272"/>
      <c r="J22" s="272"/>
      <c r="K22" s="272"/>
      <c r="L22" s="272"/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272"/>
      <c r="AA22" s="272"/>
      <c r="AB22" s="272"/>
      <c r="AC22" s="272"/>
      <c r="AD22" s="272"/>
      <c r="AE22" s="272"/>
      <c r="AF22" s="272"/>
      <c r="AG22" s="272"/>
      <c r="AH22" s="272"/>
      <c r="AI22" s="272"/>
      <c r="AJ22" s="272"/>
      <c r="AK22" s="272"/>
      <c r="AL22" s="272"/>
      <c r="AM22" s="272"/>
      <c r="AN22" s="272"/>
      <c r="AO22" s="272"/>
      <c r="AP22" s="272"/>
      <c r="AQ22" s="272"/>
      <c r="AR22" s="272"/>
      <c r="AS22" s="272"/>
      <c r="AT22" s="272"/>
      <c r="AU22" s="272"/>
      <c r="AV22" s="272"/>
      <c r="AW22" s="272"/>
      <c r="AX22" s="272"/>
      <c r="AY22" s="272"/>
      <c r="AZ22" s="272"/>
      <c r="BA22" s="272"/>
      <c r="BB22" s="273"/>
    </row>
    <row r="23" customHeight="1" spans="2:54">
      <c r="B23" s="271"/>
      <c r="C23" s="272"/>
      <c r="D23" s="272"/>
      <c r="E23" s="272"/>
      <c r="F23" s="272"/>
      <c r="G23" s="272"/>
      <c r="H23" s="272"/>
      <c r="I23" s="272"/>
      <c r="J23" s="272"/>
      <c r="K23" s="272"/>
      <c r="L23" s="272"/>
      <c r="M23" s="272"/>
      <c r="N23" s="272"/>
      <c r="O23" s="272"/>
      <c r="P23" s="272"/>
      <c r="Q23" s="272"/>
      <c r="R23" s="272"/>
      <c r="S23" s="272"/>
      <c r="T23" s="272"/>
      <c r="U23" s="272"/>
      <c r="V23" s="272"/>
      <c r="W23" s="272"/>
      <c r="X23" s="272"/>
      <c r="Y23" s="272"/>
      <c r="Z23" s="272"/>
      <c r="AA23" s="272"/>
      <c r="AB23" s="272"/>
      <c r="AC23" s="272"/>
      <c r="AD23" s="272"/>
      <c r="AE23" s="272"/>
      <c r="AF23" s="272"/>
      <c r="AG23" s="272"/>
      <c r="AH23" s="272"/>
      <c r="AI23" s="272"/>
      <c r="AJ23" s="272"/>
      <c r="AK23" s="272"/>
      <c r="AL23" s="272"/>
      <c r="AM23" s="272"/>
      <c r="AN23" s="272"/>
      <c r="AO23" s="272"/>
      <c r="AP23" s="272"/>
      <c r="AQ23" s="272"/>
      <c r="AR23" s="272"/>
      <c r="AS23" s="272"/>
      <c r="AT23" s="272"/>
      <c r="AU23" s="272"/>
      <c r="AV23" s="272"/>
      <c r="AW23" s="272"/>
      <c r="AX23" s="272"/>
      <c r="AY23" s="272"/>
      <c r="AZ23" s="272"/>
      <c r="BA23" s="272"/>
      <c r="BB23" s="273"/>
    </row>
    <row r="24" customHeight="1" spans="2:54">
      <c r="B24" s="271"/>
      <c r="C24" s="272"/>
      <c r="D24" s="272"/>
      <c r="E24" s="272"/>
      <c r="F24" s="272"/>
      <c r="G24" s="272"/>
      <c r="H24" s="272"/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  <c r="V24" s="272"/>
      <c r="W24" s="272"/>
      <c r="X24" s="272"/>
      <c r="Y24" s="272"/>
      <c r="Z24" s="272"/>
      <c r="AA24" s="272"/>
      <c r="AB24" s="272"/>
      <c r="AC24" s="272"/>
      <c r="AD24" s="272"/>
      <c r="AE24" s="272"/>
      <c r="AF24" s="272"/>
      <c r="AG24" s="272"/>
      <c r="AH24" s="272"/>
      <c r="AI24" s="272"/>
      <c r="AJ24" s="272"/>
      <c r="AK24" s="272"/>
      <c r="AL24" s="272"/>
      <c r="AM24" s="272"/>
      <c r="AN24" s="272"/>
      <c r="AO24" s="272"/>
      <c r="AP24" s="272"/>
      <c r="AQ24" s="272"/>
      <c r="AR24" s="272"/>
      <c r="AS24" s="272"/>
      <c r="AT24" s="272"/>
      <c r="AU24" s="272"/>
      <c r="AV24" s="272"/>
      <c r="AW24" s="272"/>
      <c r="AX24" s="272"/>
      <c r="AY24" s="272"/>
      <c r="AZ24" s="272"/>
      <c r="BA24" s="272"/>
      <c r="BB24" s="273"/>
    </row>
    <row r="25" customHeight="1" spans="2:54">
      <c r="B25" s="271"/>
      <c r="C25" s="272"/>
      <c r="D25" s="272"/>
      <c r="E25" s="272"/>
      <c r="F25" s="272"/>
      <c r="G25" s="272"/>
      <c r="H25" s="272"/>
      <c r="I25" s="272"/>
      <c r="J25" s="272"/>
      <c r="K25" s="272"/>
      <c r="L25" s="272"/>
      <c r="M25" s="272"/>
      <c r="N25" s="272"/>
      <c r="O25" s="272"/>
      <c r="P25" s="272"/>
      <c r="Q25" s="272"/>
      <c r="R25" s="272"/>
      <c r="S25" s="272"/>
      <c r="T25" s="272"/>
      <c r="U25" s="272"/>
      <c r="V25" s="272"/>
      <c r="W25" s="272"/>
      <c r="X25" s="272"/>
      <c r="Y25" s="272"/>
      <c r="Z25" s="272"/>
      <c r="AA25" s="272"/>
      <c r="AB25" s="272"/>
      <c r="AC25" s="272"/>
      <c r="AD25" s="272"/>
      <c r="AE25" s="272"/>
      <c r="AF25" s="272"/>
      <c r="AG25" s="272"/>
      <c r="AH25" s="272"/>
      <c r="AI25" s="272"/>
      <c r="AJ25" s="272"/>
      <c r="AK25" s="272"/>
      <c r="AL25" s="272"/>
      <c r="AM25" s="272"/>
      <c r="AN25" s="272"/>
      <c r="AO25" s="272"/>
      <c r="AP25" s="272"/>
      <c r="AQ25" s="272"/>
      <c r="AR25" s="272"/>
      <c r="AS25" s="272"/>
      <c r="AT25" s="272"/>
      <c r="AU25" s="272"/>
      <c r="AV25" s="272"/>
      <c r="AW25" s="272"/>
      <c r="AX25" s="272"/>
      <c r="AY25" s="272"/>
      <c r="AZ25" s="272"/>
      <c r="BA25" s="272"/>
      <c r="BB25" s="273"/>
    </row>
    <row r="26" customHeight="1" spans="2:54">
      <c r="B26" s="271"/>
      <c r="C26" s="272"/>
      <c r="D26" s="272"/>
      <c r="E26" s="272"/>
      <c r="F26" s="272"/>
      <c r="G26" s="272"/>
      <c r="H26" s="272"/>
      <c r="I26" s="272"/>
      <c r="J26" s="272"/>
      <c r="K26" s="272"/>
      <c r="L26" s="272"/>
      <c r="M26" s="272"/>
      <c r="N26" s="272"/>
      <c r="O26" s="272"/>
      <c r="P26" s="272"/>
      <c r="Q26" s="272"/>
      <c r="R26" s="272"/>
      <c r="S26" s="272"/>
      <c r="T26" s="272"/>
      <c r="U26" s="272"/>
      <c r="V26" s="272"/>
      <c r="W26" s="272"/>
      <c r="X26" s="272"/>
      <c r="Y26" s="272"/>
      <c r="Z26" s="272"/>
      <c r="AA26" s="272"/>
      <c r="AB26" s="272"/>
      <c r="AC26" s="272"/>
      <c r="AD26" s="272"/>
      <c r="AE26" s="272"/>
      <c r="AF26" s="272"/>
      <c r="AG26" s="272"/>
      <c r="AH26" s="272"/>
      <c r="AI26" s="272"/>
      <c r="AJ26" s="272"/>
      <c r="AK26" s="272"/>
      <c r="AL26" s="272"/>
      <c r="AM26" s="272"/>
      <c r="AN26" s="272"/>
      <c r="AO26" s="272"/>
      <c r="AP26" s="272"/>
      <c r="AQ26" s="272"/>
      <c r="AR26" s="272"/>
      <c r="AS26" s="272"/>
      <c r="AT26" s="272"/>
      <c r="AU26" s="272"/>
      <c r="AV26" s="272"/>
      <c r="AW26" s="272"/>
      <c r="AX26" s="272"/>
      <c r="AY26" s="272"/>
      <c r="AZ26" s="272"/>
      <c r="BA26" s="272"/>
      <c r="BB26" s="273"/>
    </row>
    <row r="27" customHeight="1" spans="2:54">
      <c r="B27" s="271"/>
      <c r="C27" s="272"/>
      <c r="D27" s="272"/>
      <c r="E27" s="272"/>
      <c r="F27" s="272"/>
      <c r="G27" s="272"/>
      <c r="H27" s="272"/>
      <c r="I27" s="272"/>
      <c r="J27" s="272"/>
      <c r="K27" s="272"/>
      <c r="L27" s="272"/>
      <c r="M27" s="272"/>
      <c r="N27" s="272"/>
      <c r="O27" s="272"/>
      <c r="P27" s="272"/>
      <c r="Q27" s="272"/>
      <c r="R27" s="272"/>
      <c r="S27" s="272"/>
      <c r="T27" s="272"/>
      <c r="U27" s="272"/>
      <c r="V27" s="272"/>
      <c r="W27" s="272"/>
      <c r="X27" s="272"/>
      <c r="Y27" s="272"/>
      <c r="Z27" s="272"/>
      <c r="AA27" s="272"/>
      <c r="AB27" s="272"/>
      <c r="AC27" s="272"/>
      <c r="AD27" s="272"/>
      <c r="AE27" s="272"/>
      <c r="AF27" s="272"/>
      <c r="AG27" s="272"/>
      <c r="AH27" s="272"/>
      <c r="AI27" s="272"/>
      <c r="AJ27" s="272"/>
      <c r="AK27" s="272"/>
      <c r="AL27" s="272"/>
      <c r="AM27" s="272"/>
      <c r="AN27" s="272"/>
      <c r="AO27" s="272"/>
      <c r="AP27" s="272"/>
      <c r="AQ27" s="272"/>
      <c r="AR27" s="272"/>
      <c r="AS27" s="272"/>
      <c r="AT27" s="272"/>
      <c r="AU27" s="272"/>
      <c r="AV27" s="272"/>
      <c r="AW27" s="272"/>
      <c r="AX27" s="272"/>
      <c r="AY27" s="272"/>
      <c r="AZ27" s="272"/>
      <c r="BA27" s="272"/>
      <c r="BB27" s="273"/>
    </row>
    <row r="28" customHeight="1" spans="2:54">
      <c r="B28" s="271"/>
      <c r="C28" s="272"/>
      <c r="D28" s="272"/>
      <c r="E28" s="272"/>
      <c r="F28" s="272"/>
      <c r="G28" s="272"/>
      <c r="H28" s="272"/>
      <c r="I28" s="272"/>
      <c r="J28" s="272"/>
      <c r="K28" s="272"/>
      <c r="L28" s="272"/>
      <c r="M28" s="272"/>
      <c r="N28" s="272"/>
      <c r="O28" s="272"/>
      <c r="P28" s="272"/>
      <c r="Q28" s="272"/>
      <c r="R28" s="272"/>
      <c r="S28" s="272"/>
      <c r="T28" s="272"/>
      <c r="U28" s="272"/>
      <c r="V28" s="272"/>
      <c r="W28" s="272"/>
      <c r="X28" s="272"/>
      <c r="Y28" s="272"/>
      <c r="Z28" s="272"/>
      <c r="AA28" s="272"/>
      <c r="AB28" s="272"/>
      <c r="AC28" s="272"/>
      <c r="AD28" s="272"/>
      <c r="AE28" s="272"/>
      <c r="AF28" s="272"/>
      <c r="AG28" s="272"/>
      <c r="AH28" s="272"/>
      <c r="AI28" s="272"/>
      <c r="AJ28" s="272"/>
      <c r="AK28" s="272"/>
      <c r="AL28" s="272"/>
      <c r="AM28" s="272"/>
      <c r="AN28" s="272"/>
      <c r="AO28" s="272"/>
      <c r="AP28" s="272"/>
      <c r="AQ28" s="272"/>
      <c r="AR28" s="272"/>
      <c r="AS28" s="272"/>
      <c r="AT28" s="272"/>
      <c r="AU28" s="272"/>
      <c r="AV28" s="272"/>
      <c r="AW28" s="272"/>
      <c r="AX28" s="272"/>
      <c r="AY28" s="272"/>
      <c r="AZ28" s="272"/>
      <c r="BA28" s="272"/>
      <c r="BB28" s="273"/>
    </row>
    <row r="29" customHeight="1" spans="2:54">
      <c r="B29" s="271"/>
      <c r="C29" s="272"/>
      <c r="D29" s="272"/>
      <c r="E29" s="272"/>
      <c r="F29" s="272"/>
      <c r="G29" s="272"/>
      <c r="H29" s="272"/>
      <c r="I29" s="272"/>
      <c r="J29" s="272"/>
      <c r="K29" s="272"/>
      <c r="L29" s="272"/>
      <c r="M29" s="272"/>
      <c r="N29" s="272"/>
      <c r="O29" s="272"/>
      <c r="P29" s="272"/>
      <c r="Q29" s="272"/>
      <c r="R29" s="272"/>
      <c r="S29" s="272"/>
      <c r="T29" s="272"/>
      <c r="U29" s="272"/>
      <c r="V29" s="272"/>
      <c r="W29" s="272"/>
      <c r="X29" s="272"/>
      <c r="Y29" s="272"/>
      <c r="Z29" s="272"/>
      <c r="AA29" s="272"/>
      <c r="AB29" s="272"/>
      <c r="AC29" s="272"/>
      <c r="AD29" s="272"/>
      <c r="AE29" s="272"/>
      <c r="AF29" s="272"/>
      <c r="AG29" s="272"/>
      <c r="AH29" s="272"/>
      <c r="AI29" s="272"/>
      <c r="AJ29" s="272"/>
      <c r="AK29" s="272"/>
      <c r="AL29" s="272"/>
      <c r="AM29" s="272"/>
      <c r="AN29" s="272"/>
      <c r="AO29" s="272"/>
      <c r="AP29" s="272"/>
      <c r="AQ29" s="272"/>
      <c r="AR29" s="272"/>
      <c r="AS29" s="272"/>
      <c r="AT29" s="272"/>
      <c r="AU29" s="272"/>
      <c r="AV29" s="272"/>
      <c r="AW29" s="272"/>
      <c r="AX29" s="272"/>
      <c r="AY29" s="272"/>
      <c r="AZ29" s="272"/>
      <c r="BA29" s="272"/>
      <c r="BB29" s="273"/>
    </row>
    <row r="30" customHeight="1" spans="2:54">
      <c r="B30" s="271"/>
      <c r="C30" s="272"/>
      <c r="D30" s="272"/>
      <c r="E30" s="272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272"/>
      <c r="AB30" s="272"/>
      <c r="AC30" s="272"/>
      <c r="AD30" s="272"/>
      <c r="AE30" s="272"/>
      <c r="AF30" s="272"/>
      <c r="AG30" s="272"/>
      <c r="AH30" s="272"/>
      <c r="AI30" s="272"/>
      <c r="AJ30" s="272"/>
      <c r="AK30" s="272"/>
      <c r="AL30" s="272"/>
      <c r="AM30" s="272"/>
      <c r="AN30" s="272"/>
      <c r="AO30" s="272"/>
      <c r="AP30" s="272"/>
      <c r="AQ30" s="272"/>
      <c r="AR30" s="272"/>
      <c r="AS30" s="272"/>
      <c r="AT30" s="272"/>
      <c r="AU30" s="272"/>
      <c r="AV30" s="272"/>
      <c r="AW30" s="272"/>
      <c r="AX30" s="272"/>
      <c r="AY30" s="272"/>
      <c r="AZ30" s="272"/>
      <c r="BA30" s="272"/>
      <c r="BB30" s="273"/>
    </row>
    <row r="31" customHeight="1" spans="2:54">
      <c r="B31" s="271"/>
      <c r="C31" s="272"/>
      <c r="D31" s="272"/>
      <c r="E31" s="272"/>
      <c r="F31" s="272"/>
      <c r="G31" s="272"/>
      <c r="H31" s="272"/>
      <c r="I31" s="272"/>
      <c r="J31" s="272"/>
      <c r="K31" s="272"/>
      <c r="L31" s="272"/>
      <c r="M31" s="272"/>
      <c r="N31" s="272"/>
      <c r="O31" s="272"/>
      <c r="P31" s="272"/>
      <c r="Q31" s="272"/>
      <c r="R31" s="272"/>
      <c r="S31" s="272"/>
      <c r="T31" s="272"/>
      <c r="U31" s="272"/>
      <c r="V31" s="272"/>
      <c r="W31" s="272"/>
      <c r="X31" s="272"/>
      <c r="Y31" s="272"/>
      <c r="Z31" s="272"/>
      <c r="AA31" s="272"/>
      <c r="AB31" s="272"/>
      <c r="AC31" s="272"/>
      <c r="AD31" s="272"/>
      <c r="AE31" s="272"/>
      <c r="AF31" s="272"/>
      <c r="AG31" s="272"/>
      <c r="AH31" s="272"/>
      <c r="AI31" s="272"/>
      <c r="AJ31" s="272"/>
      <c r="AK31" s="272"/>
      <c r="AL31" s="272"/>
      <c r="AM31" s="272"/>
      <c r="AN31" s="272"/>
      <c r="AO31" s="272"/>
      <c r="AP31" s="272"/>
      <c r="AQ31" s="272"/>
      <c r="AR31" s="272"/>
      <c r="AS31" s="272"/>
      <c r="AT31" s="272"/>
      <c r="AU31" s="272"/>
      <c r="AV31" s="272"/>
      <c r="AW31" s="272"/>
      <c r="AX31" s="272"/>
      <c r="AY31" s="272"/>
      <c r="AZ31" s="272"/>
      <c r="BA31" s="272"/>
      <c r="BB31" s="273"/>
    </row>
    <row r="32" customHeight="1" spans="2:54">
      <c r="B32" s="271"/>
      <c r="C32" s="272"/>
      <c r="D32" s="272"/>
      <c r="E32" s="272"/>
      <c r="F32" s="272"/>
      <c r="G32" s="272"/>
      <c r="H32" s="272"/>
      <c r="I32" s="272"/>
      <c r="J32" s="272"/>
      <c r="K32" s="272"/>
      <c r="L32" s="272"/>
      <c r="M32" s="272"/>
      <c r="N32" s="272"/>
      <c r="O32" s="272"/>
      <c r="P32" s="272"/>
      <c r="Q32" s="272"/>
      <c r="R32" s="272"/>
      <c r="S32" s="272"/>
      <c r="T32" s="272"/>
      <c r="U32" s="272"/>
      <c r="V32" s="272"/>
      <c r="W32" s="272"/>
      <c r="X32" s="272"/>
      <c r="Y32" s="272"/>
      <c r="Z32" s="272"/>
      <c r="AA32" s="272"/>
      <c r="AB32" s="272"/>
      <c r="AC32" s="272"/>
      <c r="AD32" s="272"/>
      <c r="AE32" s="272"/>
      <c r="AF32" s="272"/>
      <c r="AG32" s="272"/>
      <c r="AH32" s="272"/>
      <c r="AI32" s="272"/>
      <c r="AJ32" s="272"/>
      <c r="AK32" s="272"/>
      <c r="AL32" s="272"/>
      <c r="AM32" s="272"/>
      <c r="AN32" s="272"/>
      <c r="AO32" s="272"/>
      <c r="AP32" s="272"/>
      <c r="AQ32" s="272"/>
      <c r="AR32" s="272"/>
      <c r="AS32" s="272"/>
      <c r="AT32" s="272"/>
      <c r="AU32" s="272"/>
      <c r="AV32" s="272"/>
      <c r="AW32" s="272"/>
      <c r="AX32" s="272"/>
      <c r="AY32" s="272"/>
      <c r="AZ32" s="272"/>
      <c r="BA32" s="272"/>
      <c r="BB32" s="273"/>
    </row>
    <row r="33" customHeight="1" spans="2:54">
      <c r="B33" s="285"/>
      <c r="C33" s="272"/>
      <c r="D33" s="272"/>
      <c r="E33" s="272"/>
      <c r="F33" s="272"/>
      <c r="G33" s="272"/>
      <c r="H33" s="272"/>
      <c r="I33" s="272"/>
      <c r="J33" s="272"/>
      <c r="K33" s="272"/>
      <c r="L33" s="272"/>
      <c r="M33" s="272"/>
      <c r="N33" s="272"/>
      <c r="O33" s="272"/>
      <c r="P33" s="272"/>
      <c r="Q33" s="272"/>
      <c r="R33" s="272"/>
      <c r="S33" s="272"/>
      <c r="T33" s="272"/>
      <c r="U33" s="272"/>
      <c r="V33" s="272"/>
      <c r="W33" s="272"/>
      <c r="X33" s="272"/>
      <c r="Y33" s="272"/>
      <c r="Z33" s="272"/>
      <c r="AA33" s="272"/>
      <c r="AB33" s="272"/>
      <c r="AC33" s="272"/>
      <c r="AD33" s="272"/>
      <c r="AE33" s="272"/>
      <c r="AF33" s="272"/>
      <c r="AG33" s="272"/>
      <c r="AH33" s="272"/>
      <c r="AI33" s="272"/>
      <c r="AJ33" s="272"/>
      <c r="AK33" s="272"/>
      <c r="AL33" s="272"/>
      <c r="AM33" s="272"/>
      <c r="AN33" s="272"/>
      <c r="AO33" s="272"/>
      <c r="AP33" s="272"/>
      <c r="AQ33" s="272"/>
      <c r="AR33" s="272"/>
      <c r="AS33" s="272"/>
      <c r="AT33" s="272"/>
      <c r="AU33" s="272"/>
      <c r="AV33" s="272"/>
      <c r="AW33" s="272"/>
      <c r="AX33" s="272"/>
      <c r="AY33" s="272"/>
      <c r="AZ33" s="272"/>
      <c r="BA33" s="272"/>
      <c r="BB33" s="273"/>
    </row>
    <row r="34" customHeight="1" spans="2:54">
      <c r="B34" s="286" t="s">
        <v>5</v>
      </c>
      <c r="C34" s="284"/>
      <c r="D34" s="284"/>
      <c r="E34" s="284"/>
      <c r="F34" s="284"/>
      <c r="G34" s="284"/>
      <c r="H34" s="284"/>
      <c r="I34" s="284"/>
      <c r="J34" s="284"/>
      <c r="K34" s="284"/>
      <c r="L34" s="284"/>
      <c r="M34" s="284"/>
      <c r="N34" s="284"/>
      <c r="O34" s="284"/>
      <c r="P34" s="284"/>
      <c r="Q34" s="284"/>
      <c r="R34" s="284"/>
      <c r="S34" s="284"/>
      <c r="T34" s="284"/>
      <c r="U34" s="284"/>
      <c r="V34" s="284"/>
      <c r="W34" s="284"/>
      <c r="X34" s="284"/>
      <c r="Y34" s="284"/>
      <c r="Z34" s="284"/>
      <c r="AA34" s="284"/>
      <c r="AB34" s="284"/>
      <c r="AC34" s="284"/>
      <c r="AD34" s="284"/>
      <c r="AE34" s="284"/>
      <c r="AF34" s="284"/>
      <c r="AG34" s="284"/>
      <c r="AH34" s="284"/>
      <c r="AI34" s="284"/>
      <c r="AJ34" s="284"/>
      <c r="AK34" s="284"/>
      <c r="AL34" s="284"/>
      <c r="AM34" s="284"/>
      <c r="AN34" s="284"/>
      <c r="AO34" s="284"/>
      <c r="AP34" s="284"/>
      <c r="AQ34" s="284"/>
      <c r="AR34" s="284"/>
      <c r="AS34" s="284"/>
      <c r="AT34" s="284"/>
      <c r="AU34" s="284"/>
      <c r="AV34" s="284"/>
      <c r="AW34" s="284"/>
      <c r="AX34" s="284"/>
      <c r="AY34" s="284"/>
      <c r="AZ34" s="284"/>
      <c r="BA34" s="284"/>
      <c r="BB34" s="287"/>
    </row>
    <row r="35" customHeight="1" spans="2:54">
      <c r="B35" s="288"/>
      <c r="C35" s="289"/>
      <c r="D35" s="289"/>
      <c r="E35" s="289"/>
      <c r="F35" s="289"/>
      <c r="G35" s="289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  <c r="AA35" s="289"/>
      <c r="AB35" s="289"/>
      <c r="AC35" s="289"/>
      <c r="AD35" s="289"/>
      <c r="AE35" s="289"/>
      <c r="AF35" s="289"/>
      <c r="AG35" s="289"/>
      <c r="AH35" s="289"/>
      <c r="AI35" s="289"/>
      <c r="AJ35" s="289"/>
      <c r="AK35" s="289"/>
      <c r="AL35" s="289"/>
      <c r="AM35" s="289"/>
      <c r="AN35" s="289"/>
      <c r="AO35" s="289"/>
      <c r="AP35" s="289"/>
      <c r="AQ35" s="289"/>
      <c r="AR35" s="289"/>
      <c r="AS35" s="289"/>
      <c r="AT35" s="289"/>
      <c r="AU35" s="289"/>
      <c r="AV35" s="289"/>
      <c r="AW35" s="289"/>
      <c r="AX35" s="289"/>
      <c r="AY35" s="289"/>
      <c r="AZ35" s="289"/>
      <c r="BA35" s="289"/>
      <c r="BB35" s="290"/>
    </row>
    <row r="36" customHeight="1" spans="2:54">
      <c r="B36" s="271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Q36" s="272"/>
      <c r="R36" s="272"/>
      <c r="S36" s="272"/>
      <c r="T36" s="272"/>
      <c r="U36" s="272"/>
      <c r="V36" s="272"/>
      <c r="W36" s="272"/>
      <c r="X36" s="272"/>
      <c r="Y36" s="272"/>
      <c r="Z36" s="272"/>
      <c r="AA36" s="272"/>
      <c r="AB36" s="272"/>
      <c r="AC36" s="272"/>
      <c r="AD36" s="272"/>
      <c r="AE36" s="272"/>
      <c r="AF36" s="272"/>
      <c r="AG36" s="272"/>
      <c r="AH36" s="272"/>
      <c r="AI36" s="272"/>
      <c r="AJ36" s="272"/>
      <c r="AK36" s="272"/>
      <c r="AL36" s="272"/>
      <c r="AM36" s="272"/>
      <c r="AN36" s="272"/>
      <c r="AO36" s="272"/>
      <c r="AP36" s="272"/>
      <c r="AQ36" s="272"/>
      <c r="AR36" s="272"/>
      <c r="AS36" s="272"/>
      <c r="AT36" s="272"/>
      <c r="AU36" s="272"/>
      <c r="AV36" s="272"/>
      <c r="AW36" s="272"/>
      <c r="AX36" s="272"/>
      <c r="AY36" s="272"/>
      <c r="AZ36" s="272"/>
      <c r="BA36" s="272"/>
      <c r="BB36" s="273"/>
    </row>
    <row r="37" customHeight="1" spans="2:54">
      <c r="B37" s="291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3"/>
    </row>
    <row r="38" ht="5.25" customHeight="1"/>
  </sheetData>
  <mergeCells count="38">
    <mergeCell ref="B2:BB2"/>
    <mergeCell ref="AT3:AV3"/>
    <mergeCell ref="AW3:BA3"/>
    <mergeCell ref="AT4:AV4"/>
    <mergeCell ref="AW4:BA4"/>
    <mergeCell ref="AT5:AV5"/>
    <mergeCell ref="AW5:BA5"/>
    <mergeCell ref="B6:BB6"/>
    <mergeCell ref="B7:BB7"/>
    <mergeCell ref="B8:BB8"/>
    <mergeCell ref="B9:BB9"/>
    <mergeCell ref="B12:BB12"/>
    <mergeCell ref="B13:BB13"/>
    <mergeCell ref="S14:AK14"/>
    <mergeCell ref="S15:AK15"/>
    <mergeCell ref="S16:AK16"/>
    <mergeCell ref="B17:BB17"/>
    <mergeCell ref="B18:BB18"/>
    <mergeCell ref="B19:BB19"/>
    <mergeCell ref="B20:BB20"/>
    <mergeCell ref="B21:BB21"/>
    <mergeCell ref="B22:BB22"/>
    <mergeCell ref="B23:BB23"/>
    <mergeCell ref="B24:BB24"/>
    <mergeCell ref="B25:BB25"/>
    <mergeCell ref="B26:BB26"/>
    <mergeCell ref="B27:BB27"/>
    <mergeCell ref="B28:BB28"/>
    <mergeCell ref="B29:BB29"/>
    <mergeCell ref="B30:BB30"/>
    <mergeCell ref="B31:BB31"/>
    <mergeCell ref="B32:BB32"/>
    <mergeCell ref="B33:BB33"/>
    <mergeCell ref="B34:BB34"/>
    <mergeCell ref="B35:BB35"/>
    <mergeCell ref="B36:BB36"/>
    <mergeCell ref="B37:BB37"/>
    <mergeCell ref="B10:BB11"/>
  </mergeCells>
  <pageMargins left="0.393700787401575" right="0.393700787401575" top="0.590551181102362" bottom="0.393700787401575" header="0.393700787401575" footer="0"/>
  <pageSetup paperSize="9" scale="99" orientation="landscape"/>
  <headerFooter>
    <oddHeader>&amp;R&amp;"ＭＳ Ｐゴシック,倾斜"&amp;14&amp;KFF0000Confidential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AL5"/>
  <sheetViews>
    <sheetView view="pageBreakPreview" zoomScaleNormal="80" topLeftCell="AI1" workbookViewId="0">
      <selection activeCell="AZ16" sqref="AZ16"/>
    </sheetView>
  </sheetViews>
  <sheetFormatPr defaultColWidth="2.81818181818182" defaultRowHeight="16.5" customHeight="1" outlineLevelRow="4"/>
  <cols>
    <col min="1" max="34" width="2.81818181818182" style="253" hidden="1" customWidth="1"/>
    <col min="35" max="16384" width="2.81818181818182" style="253"/>
  </cols>
  <sheetData>
    <row r="1" customHeight="1" spans="2:38">
      <c r="B1" s="254" t="s">
        <v>6</v>
      </c>
      <c r="AJ1" s="255" t="s">
        <v>7</v>
      </c>
      <c r="AK1"/>
      <c r="AL1"/>
    </row>
    <row r="3" customHeight="1" spans="2:38">
      <c r="C3" s="253" t="s">
        <v>8</v>
      </c>
      <c r="AJ3"/>
      <c r="AK3" s="256" t="s">
        <v>8</v>
      </c>
      <c r="AL3"/>
    </row>
    <row r="4" customHeight="1" spans="2:38">
      <c r="D4" s="253" t="s">
        <v>9</v>
      </c>
      <c r="AJ4"/>
      <c r="AK4"/>
      <c r="AL4" s="256" t="s">
        <v>10</v>
      </c>
    </row>
    <row r="5" customHeight="1" spans="2:38">
      <c r="D5" s="257" t="s">
        <v>11</v>
      </c>
      <c r="AJ5"/>
      <c r="AK5"/>
      <c r="AL5" s="258" t="s">
        <v>12</v>
      </c>
    </row>
  </sheetData>
  <pageMargins left="0.31496062992126" right="0.31496062992126" top="0.78740157480315" bottom="0.590551181102362" header="0.393700787401575" footer="0.236220472440945"/>
  <pageSetup paperSize="9" scale="80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179"/>
  <sheetViews>
    <sheetView view="pageBreakPreview" zoomScale="85" zoomScaleNormal="90" topLeftCell="A79" workbookViewId="0">
      <selection activeCell="E79" sqref="E79"/>
    </sheetView>
  </sheetViews>
  <sheetFormatPr defaultColWidth="2.18181818181818" defaultRowHeight="13"/>
  <cols>
    <col min="1" max="1" width="0.909090909090909" style="148" customWidth="1"/>
    <col min="2" max="2" width="23" customWidth="1"/>
    <col min="3" max="3" width="13.0909090909091" customWidth="1"/>
    <col min="4" max="4" width="12.4545454545455" customWidth="1"/>
    <col min="5" max="5" width="9"/>
    <col min="6" max="6" width="5.63636363636364" customWidth="1"/>
    <col min="7" max="7" width="12.6363636363636" customWidth="1"/>
    <col min="8" max="8" width="28.6363636363636" customWidth="1"/>
    <col min="9" max="9" width="12.4545454545455" customWidth="1"/>
    <col min="10" max="11" width="5.63636363636364" customWidth="1"/>
    <col min="12" max="13" width="16.6363636363636" customWidth="1"/>
    <col min="14" max="14" width="0.909090909090909" customWidth="1"/>
    <col min="15" max="264" width="2.18181818181818" style="195"/>
    <col min="265" max="265" width="2.18181818181818" style="195" customWidth="1"/>
    <col min="266" max="266" width="24.6363636363636" style="195" customWidth="1"/>
    <col min="267" max="267" width="12.6363636363636" style="195" customWidth="1"/>
    <col min="268" max="268" width="24.6363636363636" style="195" customWidth="1"/>
    <col min="269" max="269" width="30.4545454545455" style="195" customWidth="1"/>
    <col min="270" max="520" width="2.18181818181818" style="195"/>
    <col min="521" max="521" width="2.18181818181818" style="195" customWidth="1"/>
    <col min="522" max="522" width="24.6363636363636" style="195" customWidth="1"/>
    <col min="523" max="523" width="12.6363636363636" style="195" customWidth="1"/>
    <col min="524" max="524" width="24.6363636363636" style="195" customWidth="1"/>
    <col min="525" max="525" width="30.4545454545455" style="195" customWidth="1"/>
    <col min="526" max="776" width="2.18181818181818" style="195"/>
    <col min="777" max="777" width="2.18181818181818" style="195" customWidth="1"/>
    <col min="778" max="778" width="24.6363636363636" style="195" customWidth="1"/>
    <col min="779" max="779" width="12.6363636363636" style="195" customWidth="1"/>
    <col min="780" max="780" width="24.6363636363636" style="195" customWidth="1"/>
    <col min="781" max="781" width="30.4545454545455" style="195" customWidth="1"/>
    <col min="782" max="1032" width="2.18181818181818" style="195"/>
    <col min="1033" max="1033" width="2.18181818181818" style="195" customWidth="1"/>
    <col min="1034" max="1034" width="24.6363636363636" style="195" customWidth="1"/>
    <col min="1035" max="1035" width="12.6363636363636" style="195" customWidth="1"/>
    <col min="1036" max="1036" width="24.6363636363636" style="195" customWidth="1"/>
    <col min="1037" max="1037" width="30.4545454545455" style="195" customWidth="1"/>
    <col min="1038" max="1288" width="2.18181818181818" style="195"/>
    <col min="1289" max="1289" width="2.18181818181818" style="195" customWidth="1"/>
    <col min="1290" max="1290" width="24.6363636363636" style="195" customWidth="1"/>
    <col min="1291" max="1291" width="12.6363636363636" style="195" customWidth="1"/>
    <col min="1292" max="1292" width="24.6363636363636" style="195" customWidth="1"/>
    <col min="1293" max="1293" width="30.4545454545455" style="195" customWidth="1"/>
    <col min="1294" max="1544" width="2.18181818181818" style="195"/>
    <col min="1545" max="1545" width="2.18181818181818" style="195" customWidth="1"/>
    <col min="1546" max="1546" width="24.6363636363636" style="195" customWidth="1"/>
    <col min="1547" max="1547" width="12.6363636363636" style="195" customWidth="1"/>
    <col min="1548" max="1548" width="24.6363636363636" style="195" customWidth="1"/>
    <col min="1549" max="1549" width="30.4545454545455" style="195" customWidth="1"/>
    <col min="1550" max="1800" width="2.18181818181818" style="195"/>
    <col min="1801" max="1801" width="2.18181818181818" style="195" customWidth="1"/>
    <col min="1802" max="1802" width="24.6363636363636" style="195" customWidth="1"/>
    <col min="1803" max="1803" width="12.6363636363636" style="195" customWidth="1"/>
    <col min="1804" max="1804" width="24.6363636363636" style="195" customWidth="1"/>
    <col min="1805" max="1805" width="30.4545454545455" style="195" customWidth="1"/>
    <col min="1806" max="2056" width="2.18181818181818" style="195"/>
    <col min="2057" max="2057" width="2.18181818181818" style="195" customWidth="1"/>
    <col min="2058" max="2058" width="24.6363636363636" style="195" customWidth="1"/>
    <col min="2059" max="2059" width="12.6363636363636" style="195" customWidth="1"/>
    <col min="2060" max="2060" width="24.6363636363636" style="195" customWidth="1"/>
    <col min="2061" max="2061" width="30.4545454545455" style="195" customWidth="1"/>
    <col min="2062" max="2312" width="2.18181818181818" style="195"/>
    <col min="2313" max="2313" width="2.18181818181818" style="195" customWidth="1"/>
    <col min="2314" max="2314" width="24.6363636363636" style="195" customWidth="1"/>
    <col min="2315" max="2315" width="12.6363636363636" style="195" customWidth="1"/>
    <col min="2316" max="2316" width="24.6363636363636" style="195" customWidth="1"/>
    <col min="2317" max="2317" width="30.4545454545455" style="195" customWidth="1"/>
    <col min="2318" max="2568" width="2.18181818181818" style="195"/>
    <col min="2569" max="2569" width="2.18181818181818" style="195" customWidth="1"/>
    <col min="2570" max="2570" width="24.6363636363636" style="195" customWidth="1"/>
    <col min="2571" max="2571" width="12.6363636363636" style="195" customWidth="1"/>
    <col min="2572" max="2572" width="24.6363636363636" style="195" customWidth="1"/>
    <col min="2573" max="2573" width="30.4545454545455" style="195" customWidth="1"/>
    <col min="2574" max="2824" width="2.18181818181818" style="195"/>
    <col min="2825" max="2825" width="2.18181818181818" style="195" customWidth="1"/>
    <col min="2826" max="2826" width="24.6363636363636" style="195" customWidth="1"/>
    <col min="2827" max="2827" width="12.6363636363636" style="195" customWidth="1"/>
    <col min="2828" max="2828" width="24.6363636363636" style="195" customWidth="1"/>
    <col min="2829" max="2829" width="30.4545454545455" style="195" customWidth="1"/>
    <col min="2830" max="3080" width="2.18181818181818" style="195"/>
    <col min="3081" max="3081" width="2.18181818181818" style="195" customWidth="1"/>
    <col min="3082" max="3082" width="24.6363636363636" style="195" customWidth="1"/>
    <col min="3083" max="3083" width="12.6363636363636" style="195" customWidth="1"/>
    <col min="3084" max="3084" width="24.6363636363636" style="195" customWidth="1"/>
    <col min="3085" max="3085" width="30.4545454545455" style="195" customWidth="1"/>
    <col min="3086" max="3336" width="2.18181818181818" style="195"/>
    <col min="3337" max="3337" width="2.18181818181818" style="195" customWidth="1"/>
    <col min="3338" max="3338" width="24.6363636363636" style="195" customWidth="1"/>
    <col min="3339" max="3339" width="12.6363636363636" style="195" customWidth="1"/>
    <col min="3340" max="3340" width="24.6363636363636" style="195" customWidth="1"/>
    <col min="3341" max="3341" width="30.4545454545455" style="195" customWidth="1"/>
    <col min="3342" max="3592" width="2.18181818181818" style="195"/>
    <col min="3593" max="3593" width="2.18181818181818" style="195" customWidth="1"/>
    <col min="3594" max="3594" width="24.6363636363636" style="195" customWidth="1"/>
    <col min="3595" max="3595" width="12.6363636363636" style="195" customWidth="1"/>
    <col min="3596" max="3596" width="24.6363636363636" style="195" customWidth="1"/>
    <col min="3597" max="3597" width="30.4545454545455" style="195" customWidth="1"/>
    <col min="3598" max="3848" width="2.18181818181818" style="195"/>
    <col min="3849" max="3849" width="2.18181818181818" style="195" customWidth="1"/>
    <col min="3850" max="3850" width="24.6363636363636" style="195" customWidth="1"/>
    <col min="3851" max="3851" width="12.6363636363636" style="195" customWidth="1"/>
    <col min="3852" max="3852" width="24.6363636363636" style="195" customWidth="1"/>
    <col min="3853" max="3853" width="30.4545454545455" style="195" customWidth="1"/>
    <col min="3854" max="4104" width="2.18181818181818" style="195"/>
    <col min="4105" max="4105" width="2.18181818181818" style="195" customWidth="1"/>
    <col min="4106" max="4106" width="24.6363636363636" style="195" customWidth="1"/>
    <col min="4107" max="4107" width="12.6363636363636" style="195" customWidth="1"/>
    <col min="4108" max="4108" width="24.6363636363636" style="195" customWidth="1"/>
    <col min="4109" max="4109" width="30.4545454545455" style="195" customWidth="1"/>
    <col min="4110" max="4360" width="2.18181818181818" style="195"/>
    <col min="4361" max="4361" width="2.18181818181818" style="195" customWidth="1"/>
    <col min="4362" max="4362" width="24.6363636363636" style="195" customWidth="1"/>
    <col min="4363" max="4363" width="12.6363636363636" style="195" customWidth="1"/>
    <col min="4364" max="4364" width="24.6363636363636" style="195" customWidth="1"/>
    <col min="4365" max="4365" width="30.4545454545455" style="195" customWidth="1"/>
    <col min="4366" max="4616" width="2.18181818181818" style="195"/>
    <col min="4617" max="4617" width="2.18181818181818" style="195" customWidth="1"/>
    <col min="4618" max="4618" width="24.6363636363636" style="195" customWidth="1"/>
    <col min="4619" max="4619" width="12.6363636363636" style="195" customWidth="1"/>
    <col min="4620" max="4620" width="24.6363636363636" style="195" customWidth="1"/>
    <col min="4621" max="4621" width="30.4545454545455" style="195" customWidth="1"/>
    <col min="4622" max="4872" width="2.18181818181818" style="195"/>
    <col min="4873" max="4873" width="2.18181818181818" style="195" customWidth="1"/>
    <col min="4874" max="4874" width="24.6363636363636" style="195" customWidth="1"/>
    <col min="4875" max="4875" width="12.6363636363636" style="195" customWidth="1"/>
    <col min="4876" max="4876" width="24.6363636363636" style="195" customWidth="1"/>
    <col min="4877" max="4877" width="30.4545454545455" style="195" customWidth="1"/>
    <col min="4878" max="5128" width="2.18181818181818" style="195"/>
    <col min="5129" max="5129" width="2.18181818181818" style="195" customWidth="1"/>
    <col min="5130" max="5130" width="24.6363636363636" style="195" customWidth="1"/>
    <col min="5131" max="5131" width="12.6363636363636" style="195" customWidth="1"/>
    <col min="5132" max="5132" width="24.6363636363636" style="195" customWidth="1"/>
    <col min="5133" max="5133" width="30.4545454545455" style="195" customWidth="1"/>
    <col min="5134" max="5384" width="2.18181818181818" style="195"/>
    <col min="5385" max="5385" width="2.18181818181818" style="195" customWidth="1"/>
    <col min="5386" max="5386" width="24.6363636363636" style="195" customWidth="1"/>
    <col min="5387" max="5387" width="12.6363636363636" style="195" customWidth="1"/>
    <col min="5388" max="5388" width="24.6363636363636" style="195" customWidth="1"/>
    <col min="5389" max="5389" width="30.4545454545455" style="195" customWidth="1"/>
    <col min="5390" max="5640" width="2.18181818181818" style="195"/>
    <col min="5641" max="5641" width="2.18181818181818" style="195" customWidth="1"/>
    <col min="5642" max="5642" width="24.6363636363636" style="195" customWidth="1"/>
    <col min="5643" max="5643" width="12.6363636363636" style="195" customWidth="1"/>
    <col min="5644" max="5644" width="24.6363636363636" style="195" customWidth="1"/>
    <col min="5645" max="5645" width="30.4545454545455" style="195" customWidth="1"/>
    <col min="5646" max="5896" width="2.18181818181818" style="195"/>
    <col min="5897" max="5897" width="2.18181818181818" style="195" customWidth="1"/>
    <col min="5898" max="5898" width="24.6363636363636" style="195" customWidth="1"/>
    <col min="5899" max="5899" width="12.6363636363636" style="195" customWidth="1"/>
    <col min="5900" max="5900" width="24.6363636363636" style="195" customWidth="1"/>
    <col min="5901" max="5901" width="30.4545454545455" style="195" customWidth="1"/>
    <col min="5902" max="6152" width="2.18181818181818" style="195"/>
    <col min="6153" max="6153" width="2.18181818181818" style="195" customWidth="1"/>
    <col min="6154" max="6154" width="24.6363636363636" style="195" customWidth="1"/>
    <col min="6155" max="6155" width="12.6363636363636" style="195" customWidth="1"/>
    <col min="6156" max="6156" width="24.6363636363636" style="195" customWidth="1"/>
    <col min="6157" max="6157" width="30.4545454545455" style="195" customWidth="1"/>
    <col min="6158" max="6408" width="2.18181818181818" style="195"/>
    <col min="6409" max="6409" width="2.18181818181818" style="195" customWidth="1"/>
    <col min="6410" max="6410" width="24.6363636363636" style="195" customWidth="1"/>
    <col min="6411" max="6411" width="12.6363636363636" style="195" customWidth="1"/>
    <col min="6412" max="6412" width="24.6363636363636" style="195" customWidth="1"/>
    <col min="6413" max="6413" width="30.4545454545455" style="195" customWidth="1"/>
    <col min="6414" max="6664" width="2.18181818181818" style="195"/>
    <col min="6665" max="6665" width="2.18181818181818" style="195" customWidth="1"/>
    <col min="6666" max="6666" width="24.6363636363636" style="195" customWidth="1"/>
    <col min="6667" max="6667" width="12.6363636363636" style="195" customWidth="1"/>
    <col min="6668" max="6668" width="24.6363636363636" style="195" customWidth="1"/>
    <col min="6669" max="6669" width="30.4545454545455" style="195" customWidth="1"/>
    <col min="6670" max="6920" width="2.18181818181818" style="195"/>
    <col min="6921" max="6921" width="2.18181818181818" style="195" customWidth="1"/>
    <col min="6922" max="6922" width="24.6363636363636" style="195" customWidth="1"/>
    <col min="6923" max="6923" width="12.6363636363636" style="195" customWidth="1"/>
    <col min="6924" max="6924" width="24.6363636363636" style="195" customWidth="1"/>
    <col min="6925" max="6925" width="30.4545454545455" style="195" customWidth="1"/>
    <col min="6926" max="7176" width="2.18181818181818" style="195"/>
    <col min="7177" max="7177" width="2.18181818181818" style="195" customWidth="1"/>
    <col min="7178" max="7178" width="24.6363636363636" style="195" customWidth="1"/>
    <col min="7179" max="7179" width="12.6363636363636" style="195" customWidth="1"/>
    <col min="7180" max="7180" width="24.6363636363636" style="195" customWidth="1"/>
    <col min="7181" max="7181" width="30.4545454545455" style="195" customWidth="1"/>
    <col min="7182" max="7432" width="2.18181818181818" style="195"/>
    <col min="7433" max="7433" width="2.18181818181818" style="195" customWidth="1"/>
    <col min="7434" max="7434" width="24.6363636363636" style="195" customWidth="1"/>
    <col min="7435" max="7435" width="12.6363636363636" style="195" customWidth="1"/>
    <col min="7436" max="7436" width="24.6363636363636" style="195" customWidth="1"/>
    <col min="7437" max="7437" width="30.4545454545455" style="195" customWidth="1"/>
    <col min="7438" max="7688" width="2.18181818181818" style="195"/>
    <col min="7689" max="7689" width="2.18181818181818" style="195" customWidth="1"/>
    <col min="7690" max="7690" width="24.6363636363636" style="195" customWidth="1"/>
    <col min="7691" max="7691" width="12.6363636363636" style="195" customWidth="1"/>
    <col min="7692" max="7692" width="24.6363636363636" style="195" customWidth="1"/>
    <col min="7693" max="7693" width="30.4545454545455" style="195" customWidth="1"/>
    <col min="7694" max="7944" width="2.18181818181818" style="195"/>
    <col min="7945" max="7945" width="2.18181818181818" style="195" customWidth="1"/>
    <col min="7946" max="7946" width="24.6363636363636" style="195" customWidth="1"/>
    <col min="7947" max="7947" width="12.6363636363636" style="195" customWidth="1"/>
    <col min="7948" max="7948" width="24.6363636363636" style="195" customWidth="1"/>
    <col min="7949" max="7949" width="30.4545454545455" style="195" customWidth="1"/>
    <col min="7950" max="8200" width="2.18181818181818" style="195"/>
    <col min="8201" max="8201" width="2.18181818181818" style="195" customWidth="1"/>
    <col min="8202" max="8202" width="24.6363636363636" style="195" customWidth="1"/>
    <col min="8203" max="8203" width="12.6363636363636" style="195" customWidth="1"/>
    <col min="8204" max="8204" width="24.6363636363636" style="195" customWidth="1"/>
    <col min="8205" max="8205" width="30.4545454545455" style="195" customWidth="1"/>
    <col min="8206" max="8456" width="2.18181818181818" style="195"/>
    <col min="8457" max="8457" width="2.18181818181818" style="195" customWidth="1"/>
    <col min="8458" max="8458" width="24.6363636363636" style="195" customWidth="1"/>
    <col min="8459" max="8459" width="12.6363636363636" style="195" customWidth="1"/>
    <col min="8460" max="8460" width="24.6363636363636" style="195" customWidth="1"/>
    <col min="8461" max="8461" width="30.4545454545455" style="195" customWidth="1"/>
    <col min="8462" max="8712" width="2.18181818181818" style="195"/>
    <col min="8713" max="8713" width="2.18181818181818" style="195" customWidth="1"/>
    <col min="8714" max="8714" width="24.6363636363636" style="195" customWidth="1"/>
    <col min="8715" max="8715" width="12.6363636363636" style="195" customWidth="1"/>
    <col min="8716" max="8716" width="24.6363636363636" style="195" customWidth="1"/>
    <col min="8717" max="8717" width="30.4545454545455" style="195" customWidth="1"/>
    <col min="8718" max="8968" width="2.18181818181818" style="195"/>
    <col min="8969" max="8969" width="2.18181818181818" style="195" customWidth="1"/>
    <col min="8970" max="8970" width="24.6363636363636" style="195" customWidth="1"/>
    <col min="8971" max="8971" width="12.6363636363636" style="195" customWidth="1"/>
    <col min="8972" max="8972" width="24.6363636363636" style="195" customWidth="1"/>
    <col min="8973" max="8973" width="30.4545454545455" style="195" customWidth="1"/>
    <col min="8974" max="9224" width="2.18181818181818" style="195"/>
    <col min="9225" max="9225" width="2.18181818181818" style="195" customWidth="1"/>
    <col min="9226" max="9226" width="24.6363636363636" style="195" customWidth="1"/>
    <col min="9227" max="9227" width="12.6363636363636" style="195" customWidth="1"/>
    <col min="9228" max="9228" width="24.6363636363636" style="195" customWidth="1"/>
    <col min="9229" max="9229" width="30.4545454545455" style="195" customWidth="1"/>
    <col min="9230" max="9480" width="2.18181818181818" style="195"/>
    <col min="9481" max="9481" width="2.18181818181818" style="195" customWidth="1"/>
    <col min="9482" max="9482" width="24.6363636363636" style="195" customWidth="1"/>
    <col min="9483" max="9483" width="12.6363636363636" style="195" customWidth="1"/>
    <col min="9484" max="9484" width="24.6363636363636" style="195" customWidth="1"/>
    <col min="9485" max="9485" width="30.4545454545455" style="195" customWidth="1"/>
    <col min="9486" max="9736" width="2.18181818181818" style="195"/>
    <col min="9737" max="9737" width="2.18181818181818" style="195" customWidth="1"/>
    <col min="9738" max="9738" width="24.6363636363636" style="195" customWidth="1"/>
    <col min="9739" max="9739" width="12.6363636363636" style="195" customWidth="1"/>
    <col min="9740" max="9740" width="24.6363636363636" style="195" customWidth="1"/>
    <col min="9741" max="9741" width="30.4545454545455" style="195" customWidth="1"/>
    <col min="9742" max="9992" width="2.18181818181818" style="195"/>
    <col min="9993" max="9993" width="2.18181818181818" style="195" customWidth="1"/>
    <col min="9994" max="9994" width="24.6363636363636" style="195" customWidth="1"/>
    <col min="9995" max="9995" width="12.6363636363636" style="195" customWidth="1"/>
    <col min="9996" max="9996" width="24.6363636363636" style="195" customWidth="1"/>
    <col min="9997" max="9997" width="30.4545454545455" style="195" customWidth="1"/>
    <col min="9998" max="10248" width="2.18181818181818" style="195"/>
    <col min="10249" max="10249" width="2.18181818181818" style="195" customWidth="1"/>
    <col min="10250" max="10250" width="24.6363636363636" style="195" customWidth="1"/>
    <col min="10251" max="10251" width="12.6363636363636" style="195" customWidth="1"/>
    <col min="10252" max="10252" width="24.6363636363636" style="195" customWidth="1"/>
    <col min="10253" max="10253" width="30.4545454545455" style="195" customWidth="1"/>
    <col min="10254" max="10504" width="2.18181818181818" style="195"/>
    <col min="10505" max="10505" width="2.18181818181818" style="195" customWidth="1"/>
    <col min="10506" max="10506" width="24.6363636363636" style="195" customWidth="1"/>
    <col min="10507" max="10507" width="12.6363636363636" style="195" customWidth="1"/>
    <col min="10508" max="10508" width="24.6363636363636" style="195" customWidth="1"/>
    <col min="10509" max="10509" width="30.4545454545455" style="195" customWidth="1"/>
    <col min="10510" max="10760" width="2.18181818181818" style="195"/>
    <col min="10761" max="10761" width="2.18181818181818" style="195" customWidth="1"/>
    <col min="10762" max="10762" width="24.6363636363636" style="195" customWidth="1"/>
    <col min="10763" max="10763" width="12.6363636363636" style="195" customWidth="1"/>
    <col min="10764" max="10764" width="24.6363636363636" style="195" customWidth="1"/>
    <col min="10765" max="10765" width="30.4545454545455" style="195" customWidth="1"/>
    <col min="10766" max="11016" width="2.18181818181818" style="195"/>
    <col min="11017" max="11017" width="2.18181818181818" style="195" customWidth="1"/>
    <col min="11018" max="11018" width="24.6363636363636" style="195" customWidth="1"/>
    <col min="11019" max="11019" width="12.6363636363636" style="195" customWidth="1"/>
    <col min="11020" max="11020" width="24.6363636363636" style="195" customWidth="1"/>
    <col min="11021" max="11021" width="30.4545454545455" style="195" customWidth="1"/>
    <col min="11022" max="11272" width="2.18181818181818" style="195"/>
    <col min="11273" max="11273" width="2.18181818181818" style="195" customWidth="1"/>
    <col min="11274" max="11274" width="24.6363636363636" style="195" customWidth="1"/>
    <col min="11275" max="11275" width="12.6363636363636" style="195" customWidth="1"/>
    <col min="11276" max="11276" width="24.6363636363636" style="195" customWidth="1"/>
    <col min="11277" max="11277" width="30.4545454545455" style="195" customWidth="1"/>
    <col min="11278" max="11528" width="2.18181818181818" style="195"/>
    <col min="11529" max="11529" width="2.18181818181818" style="195" customWidth="1"/>
    <col min="11530" max="11530" width="24.6363636363636" style="195" customWidth="1"/>
    <col min="11531" max="11531" width="12.6363636363636" style="195" customWidth="1"/>
    <col min="11532" max="11532" width="24.6363636363636" style="195" customWidth="1"/>
    <col min="11533" max="11533" width="30.4545454545455" style="195" customWidth="1"/>
    <col min="11534" max="11784" width="2.18181818181818" style="195"/>
    <col min="11785" max="11785" width="2.18181818181818" style="195" customWidth="1"/>
    <col min="11786" max="11786" width="24.6363636363636" style="195" customWidth="1"/>
    <col min="11787" max="11787" width="12.6363636363636" style="195" customWidth="1"/>
    <col min="11788" max="11788" width="24.6363636363636" style="195" customWidth="1"/>
    <col min="11789" max="11789" width="30.4545454545455" style="195" customWidth="1"/>
    <col min="11790" max="12040" width="2.18181818181818" style="195"/>
    <col min="12041" max="12041" width="2.18181818181818" style="195" customWidth="1"/>
    <col min="12042" max="12042" width="24.6363636363636" style="195" customWidth="1"/>
    <col min="12043" max="12043" width="12.6363636363636" style="195" customWidth="1"/>
    <col min="12044" max="12044" width="24.6363636363636" style="195" customWidth="1"/>
    <col min="12045" max="12045" width="30.4545454545455" style="195" customWidth="1"/>
    <col min="12046" max="12296" width="2.18181818181818" style="195"/>
    <col min="12297" max="12297" width="2.18181818181818" style="195" customWidth="1"/>
    <col min="12298" max="12298" width="24.6363636363636" style="195" customWidth="1"/>
    <col min="12299" max="12299" width="12.6363636363636" style="195" customWidth="1"/>
    <col min="12300" max="12300" width="24.6363636363636" style="195" customWidth="1"/>
    <col min="12301" max="12301" width="30.4545454545455" style="195" customWidth="1"/>
    <col min="12302" max="12552" width="2.18181818181818" style="195"/>
    <col min="12553" max="12553" width="2.18181818181818" style="195" customWidth="1"/>
    <col min="12554" max="12554" width="24.6363636363636" style="195" customWidth="1"/>
    <col min="12555" max="12555" width="12.6363636363636" style="195" customWidth="1"/>
    <col min="12556" max="12556" width="24.6363636363636" style="195" customWidth="1"/>
    <col min="12557" max="12557" width="30.4545454545455" style="195" customWidth="1"/>
    <col min="12558" max="12808" width="2.18181818181818" style="195"/>
    <col min="12809" max="12809" width="2.18181818181818" style="195" customWidth="1"/>
    <col min="12810" max="12810" width="24.6363636363636" style="195" customWidth="1"/>
    <col min="12811" max="12811" width="12.6363636363636" style="195" customWidth="1"/>
    <col min="12812" max="12812" width="24.6363636363636" style="195" customWidth="1"/>
    <col min="12813" max="12813" width="30.4545454545455" style="195" customWidth="1"/>
    <col min="12814" max="13064" width="2.18181818181818" style="195"/>
    <col min="13065" max="13065" width="2.18181818181818" style="195" customWidth="1"/>
    <col min="13066" max="13066" width="24.6363636363636" style="195" customWidth="1"/>
    <col min="13067" max="13067" width="12.6363636363636" style="195" customWidth="1"/>
    <col min="13068" max="13068" width="24.6363636363636" style="195" customWidth="1"/>
    <col min="13069" max="13069" width="30.4545454545455" style="195" customWidth="1"/>
    <col min="13070" max="13320" width="2.18181818181818" style="195"/>
    <col min="13321" max="13321" width="2.18181818181818" style="195" customWidth="1"/>
    <col min="13322" max="13322" width="24.6363636363636" style="195" customWidth="1"/>
    <col min="13323" max="13323" width="12.6363636363636" style="195" customWidth="1"/>
    <col min="13324" max="13324" width="24.6363636363636" style="195" customWidth="1"/>
    <col min="13325" max="13325" width="30.4545454545455" style="195" customWidth="1"/>
    <col min="13326" max="13576" width="2.18181818181818" style="195"/>
    <col min="13577" max="13577" width="2.18181818181818" style="195" customWidth="1"/>
    <col min="13578" max="13578" width="24.6363636363636" style="195" customWidth="1"/>
    <col min="13579" max="13579" width="12.6363636363636" style="195" customWidth="1"/>
    <col min="13580" max="13580" width="24.6363636363636" style="195" customWidth="1"/>
    <col min="13581" max="13581" width="30.4545454545455" style="195" customWidth="1"/>
    <col min="13582" max="13832" width="2.18181818181818" style="195"/>
    <col min="13833" max="13833" width="2.18181818181818" style="195" customWidth="1"/>
    <col min="13834" max="13834" width="24.6363636363636" style="195" customWidth="1"/>
    <col min="13835" max="13835" width="12.6363636363636" style="195" customWidth="1"/>
    <col min="13836" max="13836" width="24.6363636363636" style="195" customWidth="1"/>
    <col min="13837" max="13837" width="30.4545454545455" style="195" customWidth="1"/>
    <col min="13838" max="14088" width="2.18181818181818" style="195"/>
    <col min="14089" max="14089" width="2.18181818181818" style="195" customWidth="1"/>
    <col min="14090" max="14090" width="24.6363636363636" style="195" customWidth="1"/>
    <col min="14091" max="14091" width="12.6363636363636" style="195" customWidth="1"/>
    <col min="14092" max="14092" width="24.6363636363636" style="195" customWidth="1"/>
    <col min="14093" max="14093" width="30.4545454545455" style="195" customWidth="1"/>
    <col min="14094" max="14344" width="2.18181818181818" style="195"/>
    <col min="14345" max="14345" width="2.18181818181818" style="195" customWidth="1"/>
    <col min="14346" max="14346" width="24.6363636363636" style="195" customWidth="1"/>
    <col min="14347" max="14347" width="12.6363636363636" style="195" customWidth="1"/>
    <col min="14348" max="14348" width="24.6363636363636" style="195" customWidth="1"/>
    <col min="14349" max="14349" width="30.4545454545455" style="195" customWidth="1"/>
    <col min="14350" max="14600" width="2.18181818181818" style="195"/>
    <col min="14601" max="14601" width="2.18181818181818" style="195" customWidth="1"/>
    <col min="14602" max="14602" width="24.6363636363636" style="195" customWidth="1"/>
    <col min="14603" max="14603" width="12.6363636363636" style="195" customWidth="1"/>
    <col min="14604" max="14604" width="24.6363636363636" style="195" customWidth="1"/>
    <col min="14605" max="14605" width="30.4545454545455" style="195" customWidth="1"/>
    <col min="14606" max="14856" width="2.18181818181818" style="195"/>
    <col min="14857" max="14857" width="2.18181818181818" style="195" customWidth="1"/>
    <col min="14858" max="14858" width="24.6363636363636" style="195" customWidth="1"/>
    <col min="14859" max="14859" width="12.6363636363636" style="195" customWidth="1"/>
    <col min="14860" max="14860" width="24.6363636363636" style="195" customWidth="1"/>
    <col min="14861" max="14861" width="30.4545454545455" style="195" customWidth="1"/>
    <col min="14862" max="15112" width="2.18181818181818" style="195"/>
    <col min="15113" max="15113" width="2.18181818181818" style="195" customWidth="1"/>
    <col min="15114" max="15114" width="24.6363636363636" style="195" customWidth="1"/>
    <col min="15115" max="15115" width="12.6363636363636" style="195" customWidth="1"/>
    <col min="15116" max="15116" width="24.6363636363636" style="195" customWidth="1"/>
    <col min="15117" max="15117" width="30.4545454545455" style="195" customWidth="1"/>
    <col min="15118" max="15368" width="2.18181818181818" style="195"/>
    <col min="15369" max="15369" width="2.18181818181818" style="195" customWidth="1"/>
    <col min="15370" max="15370" width="24.6363636363636" style="195" customWidth="1"/>
    <col min="15371" max="15371" width="12.6363636363636" style="195" customWidth="1"/>
    <col min="15372" max="15372" width="24.6363636363636" style="195" customWidth="1"/>
    <col min="15373" max="15373" width="30.4545454545455" style="195" customWidth="1"/>
    <col min="15374" max="15624" width="2.18181818181818" style="195"/>
    <col min="15625" max="15625" width="2.18181818181818" style="195" customWidth="1"/>
    <col min="15626" max="15626" width="24.6363636363636" style="195" customWidth="1"/>
    <col min="15627" max="15627" width="12.6363636363636" style="195" customWidth="1"/>
    <col min="15628" max="15628" width="24.6363636363636" style="195" customWidth="1"/>
    <col min="15629" max="15629" width="30.4545454545455" style="195" customWidth="1"/>
    <col min="15630" max="15880" width="2.18181818181818" style="195"/>
    <col min="15881" max="15881" width="2.18181818181818" style="195" customWidth="1"/>
    <col min="15882" max="15882" width="24.6363636363636" style="195" customWidth="1"/>
    <col min="15883" max="15883" width="12.6363636363636" style="195" customWidth="1"/>
    <col min="15884" max="15884" width="24.6363636363636" style="195" customWidth="1"/>
    <col min="15885" max="15885" width="30.4545454545455" style="195" customWidth="1"/>
    <col min="15886" max="16136" width="2.18181818181818" style="195"/>
    <col min="16137" max="16137" width="2.18181818181818" style="195" customWidth="1"/>
    <col min="16138" max="16138" width="24.6363636363636" style="195" customWidth="1"/>
    <col min="16139" max="16139" width="12.6363636363636" style="195" customWidth="1"/>
    <col min="16140" max="16140" width="24.6363636363636" style="195" customWidth="1"/>
    <col min="16141" max="16141" width="30.4545454545455" style="195" customWidth="1"/>
    <col min="16142" max="16384" width="2.18181818181818" style="195"/>
  </cols>
  <sheetData>
    <row r="1" ht="13.75" spans="1:14">
      <c r="A1"/>
      <c r="E1" s="148"/>
      <c r="J1" s="148"/>
    </row>
    <row r="2" ht="12" customHeight="1" spans="1:14">
      <c r="A2"/>
      <c r="B2" s="196" t="s">
        <v>13</v>
      </c>
      <c r="C2" s="196"/>
      <c r="D2" s="196"/>
      <c r="E2" s="197"/>
      <c r="F2" s="198"/>
      <c r="G2" s="199"/>
      <c r="H2" s="200"/>
      <c r="I2" s="200"/>
      <c r="J2" s="201"/>
      <c r="K2" s="202"/>
      <c r="L2" s="203"/>
      <c r="M2" s="203"/>
      <c r="N2" s="130"/>
    </row>
    <row r="3" ht="13.5" customHeight="1" spans="1:14">
      <c r="A3"/>
      <c r="E3" s="148"/>
      <c r="J3" s="148"/>
    </row>
    <row r="4" ht="13.75" spans="1:14">
      <c r="A4"/>
      <c r="B4" s="204" t="s">
        <v>14</v>
      </c>
      <c r="C4" s="204" t="s">
        <v>15</v>
      </c>
      <c r="D4" s="204" t="s">
        <v>16</v>
      </c>
      <c r="E4" s="204" t="s">
        <v>17</v>
      </c>
      <c r="F4" s="205" t="s">
        <v>18</v>
      </c>
      <c r="G4" s="205" t="s">
        <v>19</v>
      </c>
      <c r="H4" s="204" t="s">
        <v>20</v>
      </c>
      <c r="I4" s="204" t="s">
        <v>16</v>
      </c>
      <c r="J4" s="204" t="s">
        <v>17</v>
      </c>
      <c r="K4" s="205" t="s">
        <v>18</v>
      </c>
      <c r="L4" s="206" t="s">
        <v>15</v>
      </c>
      <c r="M4" s="207"/>
    </row>
    <row r="5" spans="1:14">
      <c r="A5"/>
      <c r="B5" s="208"/>
      <c r="C5" s="209"/>
      <c r="D5" s="209"/>
      <c r="E5" s="210"/>
      <c r="F5" s="211"/>
      <c r="G5" s="212"/>
      <c r="H5" s="213"/>
      <c r="I5" s="213"/>
      <c r="J5" s="214"/>
      <c r="K5" s="210"/>
      <c r="L5" s="215"/>
      <c r="M5" s="216"/>
      <c r="N5" s="138"/>
    </row>
    <row r="6" spans="1:14">
      <c r="A6"/>
      <c r="B6" s="217" t="s">
        <v>21</v>
      </c>
      <c r="C6" s="218" t="s">
        <v>22</v>
      </c>
      <c r="D6" s="87" t="s">
        <v>23</v>
      </c>
      <c r="E6" s="87" t="s">
        <v>24</v>
      </c>
      <c r="F6" s="219"/>
      <c r="G6" s="220"/>
      <c r="H6" s="221"/>
      <c r="I6" s="221"/>
      <c r="J6" s="222"/>
      <c r="K6" s="223"/>
      <c r="L6" s="224"/>
      <c r="M6" s="225"/>
      <c r="N6" s="141"/>
    </row>
    <row r="7" spans="1:14">
      <c r="A7"/>
      <c r="B7" s="217"/>
      <c r="C7" s="218"/>
      <c r="D7" s="218"/>
      <c r="E7" s="87"/>
      <c r="F7" s="219"/>
      <c r="G7" s="220"/>
      <c r="H7" s="226" t="s">
        <v>21</v>
      </c>
      <c r="I7" s="226" t="s">
        <v>25</v>
      </c>
      <c r="J7" s="222" t="s">
        <v>24</v>
      </c>
      <c r="K7" s="223"/>
      <c r="L7" s="224" t="s">
        <v>26</v>
      </c>
      <c r="M7" s="225"/>
      <c r="N7" s="141"/>
    </row>
    <row r="8" s="195" customFormat="1" spans="1:14">
      <c r="A8"/>
      <c r="B8" s="217"/>
      <c r="C8" s="218"/>
      <c r="D8" s="218"/>
      <c r="E8" s="87"/>
      <c r="F8" s="219"/>
      <c r="G8" s="220"/>
      <c r="H8" s="226"/>
      <c r="I8" s="226"/>
      <c r="J8" s="222"/>
      <c r="K8" s="223"/>
      <c r="L8" s="224"/>
      <c r="M8" s="225"/>
      <c r="N8" s="141"/>
    </row>
    <row r="9" s="195" customFormat="1" spans="1:14">
      <c r="A9"/>
      <c r="B9" s="217"/>
      <c r="C9" s="218"/>
      <c r="D9" s="218"/>
      <c r="E9" s="87"/>
      <c r="F9" s="219"/>
      <c r="G9" s="220"/>
      <c r="H9" s="226"/>
      <c r="I9" s="226"/>
      <c r="J9" s="222"/>
      <c r="K9" s="223"/>
      <c r="L9" s="224"/>
      <c r="M9" s="225"/>
      <c r="N9" s="141"/>
    </row>
    <row r="10" ht="11.25" customHeight="1" spans="1:14">
      <c r="A10"/>
      <c r="B10" s="217"/>
      <c r="C10" s="218"/>
      <c r="D10" s="218"/>
      <c r="E10" s="87"/>
      <c r="F10" s="219"/>
      <c r="G10" s="220"/>
      <c r="H10" s="227"/>
      <c r="I10" s="227"/>
      <c r="J10" s="222"/>
      <c r="K10" s="219"/>
      <c r="L10" s="224"/>
      <c r="M10" s="225"/>
      <c r="N10" s="138"/>
    </row>
    <row r="11" spans="1:14">
      <c r="A11"/>
      <c r="B11" s="196" t="s">
        <v>27</v>
      </c>
      <c r="C11" s="196"/>
      <c r="D11" s="196"/>
      <c r="E11" s="197"/>
      <c r="F11" s="198"/>
      <c r="G11" s="199"/>
      <c r="H11" s="200"/>
      <c r="I11" s="200"/>
      <c r="J11" s="201"/>
      <c r="K11" s="202"/>
      <c r="L11" s="203"/>
      <c r="M11" s="203"/>
    </row>
    <row r="12" spans="1:14">
      <c r="A12"/>
      <c r="E12" s="148"/>
      <c r="J12" s="148"/>
    </row>
    <row r="13" ht="13.5" customHeight="1" spans="1:14">
      <c r="A13"/>
      <c r="B13" s="204" t="s">
        <v>14</v>
      </c>
      <c r="C13" s="204" t="s">
        <v>15</v>
      </c>
      <c r="D13" s="204" t="s">
        <v>16</v>
      </c>
      <c r="E13" s="204" t="s">
        <v>17</v>
      </c>
      <c r="F13" s="205" t="s">
        <v>18</v>
      </c>
      <c r="G13" s="205" t="s">
        <v>19</v>
      </c>
      <c r="H13" s="204" t="s">
        <v>20</v>
      </c>
      <c r="I13" s="204" t="s">
        <v>16</v>
      </c>
      <c r="J13" s="204" t="s">
        <v>17</v>
      </c>
      <c r="K13" s="205" t="s">
        <v>18</v>
      </c>
      <c r="L13" s="206" t="s">
        <v>15</v>
      </c>
      <c r="M13" s="207"/>
    </row>
    <row r="14" ht="13.5" customHeight="1" spans="1:14">
      <c r="A14"/>
      <c r="B14" s="208" t="s">
        <v>28</v>
      </c>
      <c r="C14" s="209"/>
      <c r="D14" s="228"/>
      <c r="E14" s="210"/>
      <c r="F14" s="211"/>
      <c r="G14" s="212"/>
      <c r="H14" s="213"/>
      <c r="I14" s="213"/>
      <c r="J14" s="214"/>
      <c r="K14" s="210"/>
      <c r="L14" s="215"/>
      <c r="M14" s="216"/>
    </row>
    <row r="15" ht="13.5" customHeight="1" spans="1:14">
      <c r="A15"/>
      <c r="B15" s="229"/>
      <c r="C15" s="230"/>
      <c r="D15" s="230"/>
      <c r="E15" s="87"/>
      <c r="F15" s="219"/>
      <c r="G15" s="220"/>
      <c r="H15" s="226" t="s">
        <v>29</v>
      </c>
      <c r="I15" s="226" t="s">
        <v>30</v>
      </c>
      <c r="J15" s="222" t="s">
        <v>24</v>
      </c>
      <c r="K15" s="223">
        <v>1</v>
      </c>
      <c r="L15" s="224" t="s">
        <v>31</v>
      </c>
      <c r="M15" s="225"/>
    </row>
    <row r="16" ht="13.5" customHeight="1" spans="1:14">
      <c r="A16"/>
      <c r="B16" s="217" t="s">
        <v>32</v>
      </c>
      <c r="C16" s="218"/>
      <c r="D16" s="218"/>
      <c r="E16" s="87"/>
      <c r="F16" s="219"/>
      <c r="G16" s="220"/>
      <c r="H16" s="226"/>
      <c r="I16" s="226"/>
      <c r="J16" s="222"/>
      <c r="K16" s="223"/>
      <c r="L16" s="224"/>
      <c r="M16" s="225"/>
    </row>
    <row r="17" spans="1:13">
      <c r="A17"/>
      <c r="B17" s="217" t="s">
        <v>33</v>
      </c>
      <c r="C17" s="218"/>
      <c r="D17" s="218" t="s">
        <v>34</v>
      </c>
      <c r="E17" s="87" t="s">
        <v>24</v>
      </c>
      <c r="F17" s="219">
        <v>1</v>
      </c>
      <c r="G17" s="220"/>
      <c r="H17" s="227"/>
      <c r="I17" s="227"/>
      <c r="J17" s="222"/>
      <c r="K17" s="219"/>
      <c r="L17" s="224"/>
      <c r="M17" s="225"/>
    </row>
    <row r="18" spans="1:13">
      <c r="A18"/>
      <c r="B18" s="217" t="s">
        <v>35</v>
      </c>
      <c r="C18" s="218" t="s">
        <v>36</v>
      </c>
      <c r="D18" s="218" t="s">
        <v>37</v>
      </c>
      <c r="E18" s="87" t="s">
        <v>24</v>
      </c>
      <c r="F18" s="219">
        <v>0</v>
      </c>
      <c r="G18" s="220"/>
      <c r="H18" s="231"/>
      <c r="I18" s="232"/>
      <c r="J18" s="222"/>
      <c r="K18" s="219"/>
      <c r="L18" s="224"/>
      <c r="M18" s="225"/>
    </row>
    <row r="19" spans="1:13">
      <c r="A19"/>
      <c r="B19" s="217" t="s">
        <v>38</v>
      </c>
      <c r="C19" s="218" t="s">
        <v>39</v>
      </c>
      <c r="D19" s="218" t="s">
        <v>40</v>
      </c>
      <c r="E19" s="87" t="s">
        <v>24</v>
      </c>
      <c r="F19" s="233" t="s">
        <v>41</v>
      </c>
      <c r="G19" s="220"/>
      <c r="H19" s="234"/>
      <c r="I19" s="226"/>
      <c r="J19" s="87"/>
      <c r="K19" s="233"/>
      <c r="L19" s="224" t="s">
        <v>42</v>
      </c>
      <c r="M19" s="225"/>
    </row>
    <row r="20" spans="1:13">
      <c r="A20"/>
      <c r="B20" s="217" t="s">
        <v>43</v>
      </c>
      <c r="C20" s="218"/>
      <c r="D20" s="218" t="s">
        <v>44</v>
      </c>
      <c r="E20" s="87" t="s">
        <v>24</v>
      </c>
      <c r="F20" s="219">
        <v>1</v>
      </c>
      <c r="G20" s="220"/>
      <c r="H20" s="235"/>
      <c r="I20" s="227"/>
      <c r="J20" s="222"/>
      <c r="K20" s="219"/>
      <c r="L20" s="224"/>
      <c r="M20" s="225"/>
    </row>
    <row r="21" spans="1:13">
      <c r="A21"/>
      <c r="B21" s="217"/>
      <c r="C21" s="218"/>
      <c r="D21" s="218"/>
      <c r="E21" s="87"/>
      <c r="F21" s="219"/>
      <c r="G21" s="220"/>
      <c r="H21" s="234" t="s">
        <v>45</v>
      </c>
      <c r="I21" s="226" t="s">
        <v>46</v>
      </c>
      <c r="J21" s="222" t="s">
        <v>24</v>
      </c>
      <c r="K21" s="219">
        <v>1</v>
      </c>
      <c r="L21" s="224" t="s">
        <v>47</v>
      </c>
      <c r="M21" s="225"/>
    </row>
    <row r="22" spans="1:13">
      <c r="A22"/>
      <c r="B22" s="217"/>
      <c r="C22" s="218"/>
      <c r="D22" s="218"/>
      <c r="E22" s="87"/>
      <c r="F22" s="219"/>
      <c r="G22" s="220"/>
      <c r="H22" s="236" t="s">
        <v>48</v>
      </c>
      <c r="I22" s="237"/>
      <c r="J22" s="222"/>
      <c r="K22" s="219"/>
      <c r="L22" s="224"/>
      <c r="M22" s="225"/>
    </row>
    <row r="23" spans="1:13">
      <c r="A23"/>
      <c r="B23" s="217"/>
      <c r="C23" s="218"/>
      <c r="D23" s="218"/>
      <c r="E23" s="87"/>
      <c r="F23" s="233"/>
      <c r="G23" s="220"/>
      <c r="H23" s="234" t="s">
        <v>29</v>
      </c>
      <c r="I23" s="226" t="s">
        <v>30</v>
      </c>
      <c r="J23" s="222" t="s">
        <v>24</v>
      </c>
      <c r="K23" s="219">
        <v>2</v>
      </c>
      <c r="L23" s="224" t="s">
        <v>49</v>
      </c>
      <c r="M23" s="225"/>
    </row>
    <row r="24" spans="1:13">
      <c r="A24"/>
      <c r="B24" s="217"/>
      <c r="C24" s="218"/>
      <c r="D24" s="218"/>
      <c r="E24" s="87"/>
      <c r="F24" s="233"/>
      <c r="G24" s="220"/>
      <c r="H24" s="234"/>
      <c r="I24" s="226"/>
      <c r="J24" s="87"/>
      <c r="K24" s="233"/>
      <c r="L24" s="224"/>
      <c r="M24" s="225"/>
    </row>
    <row r="25" spans="1:13">
      <c r="A25"/>
      <c r="B25" s="217"/>
      <c r="C25" s="218"/>
      <c r="D25" s="218"/>
      <c r="E25" s="87"/>
      <c r="F25" s="219"/>
      <c r="G25" s="220"/>
      <c r="H25" s="235"/>
      <c r="I25" s="227"/>
      <c r="J25" s="222"/>
      <c r="K25" s="219"/>
      <c r="L25" s="224"/>
      <c r="M25" s="225"/>
    </row>
    <row r="26" spans="1:13">
      <c r="A26"/>
      <c r="B26" s="217"/>
      <c r="C26" s="218"/>
      <c r="D26" s="218"/>
      <c r="E26" s="87"/>
      <c r="F26" s="233"/>
      <c r="G26" s="220"/>
      <c r="H26" s="236" t="s">
        <v>50</v>
      </c>
      <c r="I26" s="237"/>
      <c r="J26" s="222"/>
      <c r="K26" s="219"/>
      <c r="L26" s="224"/>
      <c r="M26" s="225"/>
    </row>
    <row r="27" spans="1:13">
      <c r="A27"/>
      <c r="B27" s="229"/>
      <c r="C27" s="230"/>
      <c r="D27" s="230"/>
      <c r="E27" s="238"/>
      <c r="F27" s="233"/>
      <c r="G27" s="220"/>
      <c r="H27" s="234" t="s">
        <v>29</v>
      </c>
      <c r="I27" s="226" t="s">
        <v>30</v>
      </c>
      <c r="J27" s="87" t="s">
        <v>24</v>
      </c>
      <c r="K27" s="233">
        <v>5</v>
      </c>
      <c r="L27" s="224" t="s">
        <v>51</v>
      </c>
      <c r="M27" s="225"/>
    </row>
    <row r="28" spans="1:13">
      <c r="A28"/>
      <c r="B28" s="217"/>
      <c r="C28" s="218"/>
      <c r="D28" s="218"/>
      <c r="E28" s="87"/>
      <c r="F28" s="219"/>
      <c r="G28" s="220"/>
      <c r="H28" s="226" t="s">
        <v>52</v>
      </c>
      <c r="I28" s="226" t="s">
        <v>53</v>
      </c>
      <c r="J28" s="87" t="s">
        <v>24</v>
      </c>
      <c r="K28" s="219">
        <v>1</v>
      </c>
      <c r="L28" s="224" t="s">
        <v>54</v>
      </c>
      <c r="M28" s="225"/>
    </row>
    <row r="29" spans="1:13">
      <c r="A29"/>
      <c r="B29" s="217"/>
      <c r="C29" s="218"/>
      <c r="D29" s="218"/>
      <c r="E29" s="87"/>
      <c r="F29" s="219"/>
      <c r="G29" s="220"/>
      <c r="H29" s="218" t="s">
        <v>55</v>
      </c>
      <c r="I29" s="226" t="s">
        <v>46</v>
      </c>
      <c r="J29" s="87" t="s">
        <v>24</v>
      </c>
      <c r="K29" s="219">
        <v>3</v>
      </c>
      <c r="L29" s="224" t="s">
        <v>47</v>
      </c>
      <c r="M29" s="225"/>
    </row>
    <row r="30" spans="1:13">
      <c r="A30"/>
      <c r="B30" s="217" t="s">
        <v>43</v>
      </c>
      <c r="C30" s="218"/>
      <c r="D30" s="218" t="s">
        <v>44</v>
      </c>
      <c r="E30" s="87" t="s">
        <v>24</v>
      </c>
      <c r="F30" s="219">
        <v>0</v>
      </c>
      <c r="G30" s="220"/>
      <c r="H30" s="217"/>
      <c r="I30" s="218"/>
      <c r="J30" s="87"/>
      <c r="K30" s="219"/>
      <c r="L30" s="224"/>
      <c r="M30" s="225"/>
    </row>
    <row r="31" spans="1:13">
      <c r="A31"/>
      <c r="B31" s="217"/>
      <c r="C31" s="218"/>
      <c r="D31" s="218"/>
      <c r="E31" s="87"/>
      <c r="F31" s="219"/>
      <c r="G31" s="220"/>
      <c r="H31" s="226" t="s">
        <v>52</v>
      </c>
      <c r="I31" s="226" t="s">
        <v>53</v>
      </c>
      <c r="J31" s="87" t="s">
        <v>24</v>
      </c>
      <c r="K31" s="219">
        <v>0</v>
      </c>
      <c r="L31" s="224"/>
      <c r="M31" s="225"/>
    </row>
    <row r="32" spans="1:13">
      <c r="A32"/>
      <c r="B32" s="217"/>
      <c r="C32" s="218"/>
      <c r="D32" s="218"/>
      <c r="E32" s="87"/>
      <c r="F32" s="219"/>
      <c r="G32" s="220"/>
      <c r="H32" s="218" t="s">
        <v>55</v>
      </c>
      <c r="I32" s="226" t="s">
        <v>46</v>
      </c>
      <c r="J32" s="87" t="s">
        <v>24</v>
      </c>
      <c r="K32" s="219">
        <v>0</v>
      </c>
      <c r="L32" s="224"/>
      <c r="M32" s="225"/>
    </row>
    <row r="33" spans="1:14">
      <c r="A33"/>
      <c r="B33" s="217"/>
      <c r="C33" s="218"/>
      <c r="D33" s="218"/>
      <c r="E33" s="87"/>
      <c r="F33" s="219"/>
      <c r="G33" s="220"/>
      <c r="H33" s="226" t="s">
        <v>29</v>
      </c>
      <c r="I33" s="226" t="s">
        <v>30</v>
      </c>
      <c r="J33" s="87" t="s">
        <v>24</v>
      </c>
      <c r="K33" s="219">
        <v>1</v>
      </c>
      <c r="L33" s="224" t="s">
        <v>31</v>
      </c>
      <c r="M33" s="225"/>
    </row>
    <row r="34" spans="1:14">
      <c r="A34"/>
      <c r="B34" s="217"/>
      <c r="C34" s="218"/>
      <c r="D34" s="218"/>
      <c r="E34" s="87"/>
      <c r="F34" s="219"/>
      <c r="G34" s="220"/>
      <c r="H34" s="218"/>
      <c r="I34" s="218"/>
      <c r="J34" s="222"/>
      <c r="K34" s="219"/>
      <c r="L34" s="224"/>
      <c r="M34" s="225"/>
    </row>
    <row r="35" ht="13.75" spans="1:14">
      <c r="A35"/>
      <c r="B35" s="239"/>
      <c r="C35" s="240"/>
      <c r="D35" s="240"/>
      <c r="E35" s="241"/>
      <c r="F35" s="242"/>
      <c r="G35" s="242"/>
      <c r="H35" s="243"/>
      <c r="I35" s="243"/>
      <c r="J35" s="244"/>
      <c r="K35" s="242"/>
      <c r="L35" s="245"/>
      <c r="M35" s="246"/>
    </row>
    <row r="36" ht="13.75" spans="1:14">
      <c r="A36"/>
      <c r="E36" s="148"/>
      <c r="J36" s="148"/>
    </row>
    <row r="37" s="195" customFormat="1" spans="1:14">
      <c r="A37"/>
      <c r="B37" s="196" t="s">
        <v>56</v>
      </c>
      <c r="C37" s="196"/>
      <c r="D37" s="196"/>
      <c r="E37" s="197"/>
      <c r="F37" s="198"/>
      <c r="G37" s="199"/>
      <c r="H37" s="200"/>
      <c r="I37" s="200"/>
      <c r="J37" s="201"/>
      <c r="K37" s="202"/>
      <c r="L37" s="203"/>
      <c r="M37" s="203"/>
      <c r="N37"/>
    </row>
    <row r="38" spans="1:14">
      <c r="A38"/>
      <c r="E38" s="148"/>
      <c r="J38" s="148"/>
    </row>
    <row r="39" ht="13.75" spans="1:14">
      <c r="A39"/>
      <c r="B39" s="204" t="s">
        <v>14</v>
      </c>
      <c r="C39" s="204" t="s">
        <v>15</v>
      </c>
      <c r="D39" s="204" t="s">
        <v>16</v>
      </c>
      <c r="E39" s="204" t="s">
        <v>17</v>
      </c>
      <c r="F39" s="205" t="s">
        <v>18</v>
      </c>
      <c r="G39" s="205" t="s">
        <v>19</v>
      </c>
      <c r="H39" s="204" t="s">
        <v>20</v>
      </c>
      <c r="I39" s="204" t="s">
        <v>16</v>
      </c>
      <c r="J39" s="204" t="s">
        <v>17</v>
      </c>
      <c r="K39" s="205" t="s">
        <v>18</v>
      </c>
      <c r="L39" s="206" t="s">
        <v>15</v>
      </c>
      <c r="M39" s="207"/>
    </row>
    <row r="40" spans="1:14">
      <c r="A40"/>
      <c r="B40" s="208" t="s">
        <v>28</v>
      </c>
      <c r="C40" s="209"/>
      <c r="D40" s="228"/>
      <c r="E40" s="210"/>
      <c r="F40" s="211"/>
      <c r="G40" s="212"/>
      <c r="H40" s="213"/>
      <c r="I40" s="213"/>
      <c r="J40" s="214"/>
      <c r="K40" s="210"/>
      <c r="L40" s="215"/>
      <c r="M40" s="216"/>
    </row>
    <row r="41" spans="1:14">
      <c r="A41"/>
      <c r="B41" s="229"/>
      <c r="C41" s="230"/>
      <c r="D41" s="230"/>
      <c r="E41" s="87"/>
      <c r="F41" s="219"/>
      <c r="G41" s="220"/>
      <c r="H41" s="226" t="s">
        <v>29</v>
      </c>
      <c r="I41" s="226" t="s">
        <v>30</v>
      </c>
      <c r="J41" s="222" t="s">
        <v>24</v>
      </c>
      <c r="K41" s="223">
        <v>1</v>
      </c>
      <c r="L41" s="224" t="s">
        <v>31</v>
      </c>
      <c r="M41" s="225"/>
    </row>
    <row r="42" spans="1:14">
      <c r="A42"/>
      <c r="B42" s="217" t="s">
        <v>32</v>
      </c>
      <c r="C42" s="218"/>
      <c r="D42" s="218"/>
      <c r="E42" s="87"/>
      <c r="F42" s="219"/>
      <c r="G42" s="220"/>
      <c r="H42" s="226"/>
      <c r="I42" s="226"/>
      <c r="J42" s="222"/>
      <c r="K42" s="223"/>
      <c r="L42" s="224"/>
      <c r="M42" s="225"/>
    </row>
    <row r="43" spans="1:14">
      <c r="A43"/>
      <c r="B43" s="217" t="s">
        <v>33</v>
      </c>
      <c r="C43" s="218"/>
      <c r="D43" s="218" t="s">
        <v>34</v>
      </c>
      <c r="E43" s="87" t="s">
        <v>24</v>
      </c>
      <c r="F43" s="219">
        <v>2</v>
      </c>
      <c r="G43" s="220"/>
      <c r="H43" s="227"/>
      <c r="I43" s="227"/>
      <c r="J43" s="222"/>
      <c r="K43" s="219"/>
      <c r="L43" s="224"/>
      <c r="M43" s="225"/>
    </row>
    <row r="44" spans="1:14">
      <c r="A44"/>
      <c r="B44" s="217" t="s">
        <v>35</v>
      </c>
      <c r="C44" s="218" t="s">
        <v>36</v>
      </c>
      <c r="D44" s="218" t="s">
        <v>37</v>
      </c>
      <c r="E44" s="87" t="s">
        <v>24</v>
      </c>
      <c r="F44" s="233" t="s">
        <v>41</v>
      </c>
      <c r="G44" s="220"/>
      <c r="H44" s="231"/>
      <c r="I44" s="232"/>
      <c r="J44" s="222"/>
      <c r="K44" s="219"/>
      <c r="L44" s="224" t="s">
        <v>57</v>
      </c>
      <c r="M44" s="225"/>
    </row>
    <row r="45" spans="1:14">
      <c r="A45"/>
      <c r="B45" s="217" t="s">
        <v>38</v>
      </c>
      <c r="C45" s="218" t="s">
        <v>39</v>
      </c>
      <c r="D45" s="218" t="s">
        <v>40</v>
      </c>
      <c r="E45" s="87" t="s">
        <v>24</v>
      </c>
      <c r="F45" s="233">
        <v>0</v>
      </c>
      <c r="G45" s="220"/>
      <c r="H45" s="234"/>
      <c r="I45" s="226"/>
      <c r="J45" s="87"/>
      <c r="K45" s="233"/>
      <c r="L45" s="224"/>
      <c r="M45" s="225"/>
    </row>
    <row r="46" spans="1:14">
      <c r="A46"/>
      <c r="B46" s="217" t="s">
        <v>43</v>
      </c>
      <c r="C46" s="218"/>
      <c r="D46" s="218" t="s">
        <v>44</v>
      </c>
      <c r="E46" s="87" t="s">
        <v>24</v>
      </c>
      <c r="F46" s="219">
        <v>1</v>
      </c>
      <c r="G46" s="220"/>
      <c r="H46" s="235"/>
      <c r="I46" s="227"/>
      <c r="J46" s="222"/>
      <c r="K46" s="219"/>
      <c r="L46" s="224"/>
      <c r="M46" s="225"/>
    </row>
    <row r="47" spans="1:14">
      <c r="A47"/>
      <c r="B47" s="217"/>
      <c r="C47" s="218"/>
      <c r="D47" s="218"/>
      <c r="E47" s="87"/>
      <c r="F47" s="219"/>
      <c r="G47" s="220"/>
      <c r="H47" s="234" t="s">
        <v>45</v>
      </c>
      <c r="I47" s="226" t="s">
        <v>46</v>
      </c>
      <c r="J47" s="222" t="s">
        <v>24</v>
      </c>
      <c r="K47" s="219">
        <v>1</v>
      </c>
      <c r="L47" s="224" t="s">
        <v>47</v>
      </c>
      <c r="M47" s="225"/>
    </row>
    <row r="48" s="195" customFormat="1" spans="1:14">
      <c r="A48"/>
      <c r="B48" s="217"/>
      <c r="C48" s="218"/>
      <c r="D48" s="218"/>
      <c r="E48" s="87"/>
      <c r="F48" s="219"/>
      <c r="G48" s="220"/>
      <c r="H48" s="236" t="s">
        <v>48</v>
      </c>
      <c r="I48" s="237"/>
      <c r="J48" s="222"/>
      <c r="K48" s="219"/>
      <c r="L48" s="224"/>
      <c r="M48" s="225"/>
      <c r="N48"/>
    </row>
    <row r="49" spans="1:13">
      <c r="A49"/>
      <c r="B49" s="217"/>
      <c r="C49" s="218"/>
      <c r="D49" s="218"/>
      <c r="E49" s="87"/>
      <c r="F49" s="233"/>
      <c r="G49" s="220"/>
      <c r="H49" s="234" t="s">
        <v>29</v>
      </c>
      <c r="I49" s="226" t="s">
        <v>30</v>
      </c>
      <c r="J49" s="222" t="s">
        <v>24</v>
      </c>
      <c r="K49" s="219">
        <v>2</v>
      </c>
      <c r="L49" s="224" t="s">
        <v>58</v>
      </c>
      <c r="M49" s="225"/>
    </row>
    <row r="50" ht="12.75" customHeight="1" spans="1:13">
      <c r="A50"/>
      <c r="B50" s="217"/>
      <c r="C50" s="218"/>
      <c r="D50" s="218"/>
      <c r="E50" s="87"/>
      <c r="F50" s="233"/>
      <c r="G50" s="220"/>
      <c r="H50" s="234"/>
      <c r="I50" s="226"/>
      <c r="J50" s="87"/>
      <c r="K50" s="233">
        <v>3</v>
      </c>
      <c r="L50" s="224"/>
      <c r="M50" s="225"/>
    </row>
    <row r="51" spans="1:13">
      <c r="A51"/>
      <c r="B51" s="217"/>
      <c r="C51" s="218"/>
      <c r="D51" s="218"/>
      <c r="E51" s="87"/>
      <c r="F51" s="219"/>
      <c r="G51" s="220"/>
      <c r="H51" s="235"/>
      <c r="I51" s="227"/>
      <c r="J51" s="222"/>
      <c r="K51" s="219"/>
      <c r="L51" s="224"/>
      <c r="M51" s="225"/>
    </row>
    <row r="52" spans="1:13">
      <c r="A52"/>
      <c r="B52" s="217"/>
      <c r="C52" s="218"/>
      <c r="D52" s="218"/>
      <c r="E52" s="87"/>
      <c r="F52" s="233"/>
      <c r="G52" s="220"/>
      <c r="H52" s="236" t="s">
        <v>50</v>
      </c>
      <c r="I52" s="237"/>
      <c r="J52" s="222"/>
      <c r="K52" s="219"/>
      <c r="L52" s="224"/>
      <c r="M52" s="225"/>
    </row>
    <row r="53" spans="1:13">
      <c r="A53"/>
      <c r="B53" s="229"/>
      <c r="C53" s="230"/>
      <c r="D53" s="230"/>
      <c r="E53" s="238"/>
      <c r="F53" s="233"/>
      <c r="G53" s="220"/>
      <c r="H53" s="226" t="s">
        <v>29</v>
      </c>
      <c r="I53" s="226" t="s">
        <v>30</v>
      </c>
      <c r="J53" s="87" t="s">
        <v>24</v>
      </c>
      <c r="K53" s="233">
        <v>5</v>
      </c>
      <c r="L53" s="224" t="s">
        <v>51</v>
      </c>
      <c r="M53" s="225"/>
    </row>
    <row r="54" ht="13.5" customHeight="1" spans="1:13">
      <c r="A54"/>
      <c r="B54" s="217"/>
      <c r="C54" s="218"/>
      <c r="D54" s="218"/>
      <c r="E54" s="87"/>
      <c r="F54" s="219"/>
      <c r="G54" s="220"/>
      <c r="H54" s="226" t="s">
        <v>52</v>
      </c>
      <c r="I54" s="226" t="s">
        <v>53</v>
      </c>
      <c r="J54" s="87" t="s">
        <v>24</v>
      </c>
      <c r="K54" s="219">
        <v>1</v>
      </c>
      <c r="L54" s="224" t="s">
        <v>54</v>
      </c>
      <c r="M54" s="225"/>
    </row>
    <row r="55" ht="13.5" customHeight="1" spans="1:13">
      <c r="A55"/>
      <c r="B55" s="217"/>
      <c r="C55" s="218"/>
      <c r="D55" s="218"/>
      <c r="E55" s="87"/>
      <c r="F55" s="219"/>
      <c r="G55" s="220"/>
      <c r="H55" s="218" t="s">
        <v>55</v>
      </c>
      <c r="I55" s="226" t="s">
        <v>46</v>
      </c>
      <c r="J55" s="87" t="s">
        <v>24</v>
      </c>
      <c r="K55" s="219">
        <v>3</v>
      </c>
      <c r="L55" s="224" t="s">
        <v>47</v>
      </c>
      <c r="M55" s="225"/>
    </row>
    <row r="56" ht="13.5" customHeight="1" spans="1:13">
      <c r="A56"/>
      <c r="B56" s="217" t="s">
        <v>43</v>
      </c>
      <c r="C56" s="218"/>
      <c r="D56" s="218" t="s">
        <v>44</v>
      </c>
      <c r="E56" s="87" t="s">
        <v>24</v>
      </c>
      <c r="F56" s="219">
        <v>0</v>
      </c>
      <c r="G56" s="220"/>
      <c r="H56" s="217"/>
      <c r="I56" s="218"/>
      <c r="J56" s="87"/>
      <c r="K56" s="219"/>
      <c r="L56" s="224"/>
      <c r="M56" s="225"/>
    </row>
    <row r="57" ht="13.5" customHeight="1" spans="1:13">
      <c r="A57"/>
      <c r="B57" s="217"/>
      <c r="C57" s="218"/>
      <c r="D57" s="218"/>
      <c r="E57" s="87"/>
      <c r="F57" s="219"/>
      <c r="G57" s="220"/>
      <c r="H57" s="226" t="s">
        <v>52</v>
      </c>
      <c r="I57" s="226" t="s">
        <v>53</v>
      </c>
      <c r="J57" s="87" t="s">
        <v>24</v>
      </c>
      <c r="K57" s="219">
        <v>0</v>
      </c>
      <c r="L57" s="224"/>
      <c r="M57" s="225"/>
    </row>
    <row r="58" ht="13.5" customHeight="1" spans="1:13">
      <c r="A58"/>
      <c r="B58" s="217"/>
      <c r="C58" s="218"/>
      <c r="D58" s="218"/>
      <c r="E58" s="87"/>
      <c r="F58" s="219"/>
      <c r="G58" s="220"/>
      <c r="H58" s="218" t="s">
        <v>55</v>
      </c>
      <c r="I58" s="226" t="s">
        <v>46</v>
      </c>
      <c r="J58" s="87" t="s">
        <v>24</v>
      </c>
      <c r="K58" s="219">
        <v>0</v>
      </c>
      <c r="L58" s="224"/>
      <c r="M58" s="225"/>
    </row>
    <row r="59" ht="13.5" customHeight="1" spans="1:13">
      <c r="A59"/>
      <c r="B59" s="217"/>
      <c r="C59" s="218"/>
      <c r="D59" s="218"/>
      <c r="E59" s="87"/>
      <c r="F59" s="219"/>
      <c r="G59" s="220"/>
      <c r="H59" s="226" t="s">
        <v>29</v>
      </c>
      <c r="I59" s="226" t="s">
        <v>30</v>
      </c>
      <c r="J59" s="87" t="s">
        <v>24</v>
      </c>
      <c r="K59" s="219">
        <v>1</v>
      </c>
      <c r="L59" s="224" t="s">
        <v>31</v>
      </c>
      <c r="M59" s="225"/>
    </row>
    <row r="60" ht="13.5" customHeight="1" spans="1:13">
      <c r="A60"/>
      <c r="B60" s="217"/>
      <c r="C60" s="218"/>
      <c r="D60" s="218"/>
      <c r="E60" s="87"/>
      <c r="F60" s="219"/>
      <c r="G60" s="220"/>
      <c r="H60" s="218"/>
      <c r="I60" s="218"/>
      <c r="J60" s="222"/>
      <c r="K60" s="219"/>
      <c r="L60" s="224"/>
      <c r="M60" s="225"/>
    </row>
    <row r="61" ht="13.75" spans="1:13">
      <c r="A61"/>
      <c r="B61" s="239"/>
      <c r="C61" s="240"/>
      <c r="D61" s="240"/>
      <c r="E61" s="241"/>
      <c r="F61" s="242"/>
      <c r="G61" s="242"/>
      <c r="H61" s="243"/>
      <c r="I61" s="243"/>
      <c r="J61" s="244"/>
      <c r="K61" s="242"/>
      <c r="L61" s="245"/>
      <c r="M61" s="246"/>
    </row>
    <row r="62" ht="13.75" spans="1:13">
      <c r="A62"/>
      <c r="E62" s="148"/>
      <c r="J62" s="148"/>
    </row>
    <row r="63" spans="1:13">
      <c r="A63"/>
      <c r="B63" s="196" t="s">
        <v>59</v>
      </c>
      <c r="C63" s="196"/>
      <c r="D63" s="196"/>
      <c r="E63" s="197"/>
      <c r="F63" s="198"/>
      <c r="G63" s="199"/>
      <c r="H63" s="200"/>
      <c r="I63" s="200"/>
      <c r="J63" s="201"/>
      <c r="K63" s="202"/>
      <c r="L63" s="203"/>
      <c r="M63" s="203"/>
    </row>
    <row r="64" spans="1:13">
      <c r="A64"/>
      <c r="E64" s="148"/>
      <c r="J64" s="148"/>
    </row>
    <row r="65" ht="13.5" customHeight="1" spans="1:14">
      <c r="A65"/>
      <c r="B65" s="204" t="s">
        <v>14</v>
      </c>
      <c r="C65" s="204" t="s">
        <v>15</v>
      </c>
      <c r="D65" s="204" t="s">
        <v>16</v>
      </c>
      <c r="E65" s="204" t="s">
        <v>17</v>
      </c>
      <c r="F65" s="205" t="s">
        <v>18</v>
      </c>
      <c r="G65" s="205" t="s">
        <v>19</v>
      </c>
      <c r="H65" s="204" t="s">
        <v>20</v>
      </c>
      <c r="I65" s="204" t="s">
        <v>16</v>
      </c>
      <c r="J65" s="204" t="s">
        <v>17</v>
      </c>
      <c r="K65" s="205" t="s">
        <v>18</v>
      </c>
      <c r="L65" s="206" t="s">
        <v>15</v>
      </c>
      <c r="M65" s="207"/>
    </row>
    <row r="66" ht="13.5" customHeight="1" spans="1:14">
      <c r="A66"/>
      <c r="B66" s="208" t="s">
        <v>28</v>
      </c>
      <c r="C66" s="209"/>
      <c r="D66" s="228"/>
      <c r="E66" s="210"/>
      <c r="F66" s="211"/>
      <c r="G66" s="212"/>
      <c r="H66" s="213"/>
      <c r="I66" s="213"/>
      <c r="J66" s="214"/>
      <c r="K66" s="210"/>
      <c r="L66" s="215"/>
      <c r="M66" s="216"/>
    </row>
    <row r="67" s="195" customFormat="1" ht="13.5" customHeight="1" spans="1:14">
      <c r="A67"/>
      <c r="B67" s="229"/>
      <c r="C67" s="230"/>
      <c r="D67" s="230"/>
      <c r="E67" s="87"/>
      <c r="F67" s="219"/>
      <c r="G67" s="220"/>
      <c r="H67" s="226" t="s">
        <v>29</v>
      </c>
      <c r="I67" s="226" t="s">
        <v>30</v>
      </c>
      <c r="J67" s="222" t="s">
        <v>24</v>
      </c>
      <c r="K67" s="223">
        <v>1</v>
      </c>
      <c r="L67" s="224" t="s">
        <v>31</v>
      </c>
      <c r="M67" s="225"/>
      <c r="N67"/>
    </row>
    <row r="68" s="195" customFormat="1" ht="13.5" customHeight="1" spans="1:14">
      <c r="A68"/>
      <c r="B68" s="217" t="s">
        <v>32</v>
      </c>
      <c r="C68" s="218"/>
      <c r="D68" s="218"/>
      <c r="E68" s="87"/>
      <c r="F68" s="219"/>
      <c r="G68" s="220"/>
      <c r="H68" s="226"/>
      <c r="I68" s="226"/>
      <c r="J68" s="222"/>
      <c r="K68" s="223"/>
      <c r="L68" s="224"/>
      <c r="M68" s="225"/>
      <c r="N68"/>
    </row>
    <row r="69" s="195" customFormat="1" ht="13.5" customHeight="1" spans="1:14">
      <c r="A69"/>
      <c r="B69" s="217" t="s">
        <v>33</v>
      </c>
      <c r="C69" s="218"/>
      <c r="D69" s="218" t="s">
        <v>34</v>
      </c>
      <c r="E69" s="87" t="s">
        <v>24</v>
      </c>
      <c r="F69" s="219">
        <v>3</v>
      </c>
      <c r="G69" s="220"/>
      <c r="H69" s="227"/>
      <c r="I69" s="227"/>
      <c r="J69" s="222"/>
      <c r="K69" s="219"/>
      <c r="L69" s="224"/>
      <c r="M69" s="225"/>
      <c r="N69"/>
    </row>
    <row r="70" s="195" customFormat="1" ht="13.5" customHeight="1" spans="1:14">
      <c r="A70"/>
      <c r="B70" s="217" t="s">
        <v>35</v>
      </c>
      <c r="C70" s="218" t="s">
        <v>36</v>
      </c>
      <c r="D70" s="218" t="s">
        <v>37</v>
      </c>
      <c r="E70" s="87" t="s">
        <v>24</v>
      </c>
      <c r="F70" s="233">
        <v>0</v>
      </c>
      <c r="G70" s="220"/>
      <c r="H70" s="231"/>
      <c r="I70" s="232"/>
      <c r="J70" s="222"/>
      <c r="K70" s="219"/>
      <c r="L70" s="224"/>
      <c r="M70" s="225"/>
      <c r="N70"/>
    </row>
    <row r="71" s="195" customFormat="1" spans="1:14">
      <c r="A71"/>
      <c r="B71" s="217" t="s">
        <v>38</v>
      </c>
      <c r="C71" s="218" t="s">
        <v>39</v>
      </c>
      <c r="D71" s="218" t="s">
        <v>40</v>
      </c>
      <c r="E71" s="87" t="s">
        <v>24</v>
      </c>
      <c r="F71" s="247" t="s">
        <v>41</v>
      </c>
      <c r="G71" s="220"/>
      <c r="H71" s="226"/>
      <c r="I71" s="226"/>
      <c r="J71" s="87"/>
      <c r="K71" s="233"/>
      <c r="L71" s="224" t="s">
        <v>60</v>
      </c>
      <c r="M71" s="225"/>
      <c r="N71"/>
    </row>
    <row r="72" ht="13.5" customHeight="1" spans="1:14">
      <c r="A72"/>
      <c r="B72" s="217" t="s">
        <v>43</v>
      </c>
      <c r="C72" s="218"/>
      <c r="D72" s="218" t="s">
        <v>44</v>
      </c>
      <c r="E72" s="87" t="s">
        <v>24</v>
      </c>
      <c r="F72" s="219">
        <v>1</v>
      </c>
      <c r="G72" s="220"/>
      <c r="H72" s="227"/>
      <c r="I72" s="227"/>
      <c r="J72" s="222"/>
      <c r="K72" s="219"/>
      <c r="L72" s="224"/>
      <c r="M72" s="225"/>
    </row>
    <row r="73" ht="13.5" customHeight="1" spans="1:14">
      <c r="A73"/>
      <c r="B73" s="217"/>
      <c r="C73" s="218"/>
      <c r="D73" s="218"/>
      <c r="E73" s="87"/>
      <c r="F73" s="219"/>
      <c r="G73" s="220"/>
      <c r="H73" s="226" t="s">
        <v>45</v>
      </c>
      <c r="I73" s="226" t="s">
        <v>46</v>
      </c>
      <c r="J73" s="222" t="s">
        <v>24</v>
      </c>
      <c r="K73" s="219">
        <v>1</v>
      </c>
      <c r="L73" s="224" t="s">
        <v>47</v>
      </c>
      <c r="M73" s="225"/>
    </row>
    <row r="74" ht="13.5" customHeight="1" spans="1:14">
      <c r="A74"/>
      <c r="B74" s="217"/>
      <c r="C74" s="218"/>
      <c r="D74" s="218"/>
      <c r="E74" s="87"/>
      <c r="F74" s="219"/>
      <c r="G74" s="220"/>
      <c r="H74" s="236" t="s">
        <v>48</v>
      </c>
      <c r="I74" s="237"/>
      <c r="J74" s="222"/>
      <c r="K74" s="219"/>
      <c r="L74" s="224"/>
      <c r="M74" s="225"/>
    </row>
    <row r="75" ht="13.5" customHeight="1" spans="1:14">
      <c r="A75"/>
      <c r="B75" s="217"/>
      <c r="C75" s="218"/>
      <c r="D75" s="218"/>
      <c r="E75" s="87"/>
      <c r="F75" s="233"/>
      <c r="G75" s="220"/>
      <c r="H75" s="226" t="s">
        <v>29</v>
      </c>
      <c r="I75" s="226" t="s">
        <v>30</v>
      </c>
      <c r="J75" s="222" t="s">
        <v>24</v>
      </c>
      <c r="K75" s="219">
        <v>2</v>
      </c>
      <c r="L75" s="224" t="s">
        <v>61</v>
      </c>
      <c r="M75" s="225"/>
    </row>
    <row r="76" ht="13.5" customHeight="1" spans="1:14">
      <c r="A76"/>
      <c r="B76" s="217"/>
      <c r="C76" s="218"/>
      <c r="D76" s="218"/>
      <c r="E76" s="87"/>
      <c r="F76" s="233"/>
      <c r="G76" s="220"/>
      <c r="H76" s="226"/>
      <c r="I76" s="226"/>
      <c r="J76" s="87"/>
      <c r="K76" s="233">
        <v>4</v>
      </c>
      <c r="L76" s="224" t="s">
        <v>62</v>
      </c>
      <c r="M76" s="225"/>
    </row>
    <row r="77" ht="13.5" customHeight="1" spans="1:14">
      <c r="A77"/>
      <c r="B77" s="217"/>
      <c r="C77" s="218"/>
      <c r="D77" s="218"/>
      <c r="E77" s="87"/>
      <c r="F77" s="219"/>
      <c r="G77" s="220"/>
      <c r="H77" s="227"/>
      <c r="I77" s="227"/>
      <c r="J77" s="222"/>
      <c r="K77" s="219"/>
      <c r="L77" s="224"/>
      <c r="M77" s="225"/>
    </row>
    <row r="78" ht="13.5" customHeight="1" spans="1:14">
      <c r="A78"/>
      <c r="B78" s="217"/>
      <c r="C78" s="218"/>
      <c r="D78" s="218"/>
      <c r="E78" s="87"/>
      <c r="F78" s="233"/>
      <c r="G78" s="220"/>
      <c r="H78" s="236" t="s">
        <v>50</v>
      </c>
      <c r="I78" s="237"/>
      <c r="J78" s="222"/>
      <c r="K78" s="219"/>
      <c r="L78" s="224"/>
      <c r="M78" s="225"/>
    </row>
    <row r="79" ht="13.5" customHeight="1" spans="1:14">
      <c r="A79"/>
      <c r="B79" s="229"/>
      <c r="C79" s="230"/>
      <c r="D79" s="230"/>
      <c r="E79" s="238"/>
      <c r="F79" s="233"/>
      <c r="G79" s="220"/>
      <c r="H79" s="226" t="s">
        <v>29</v>
      </c>
      <c r="I79" s="226" t="s">
        <v>30</v>
      </c>
      <c r="J79" s="87" t="s">
        <v>24</v>
      </c>
      <c r="K79" s="233">
        <v>5</v>
      </c>
      <c r="L79" s="224" t="s">
        <v>51</v>
      </c>
      <c r="M79" s="225"/>
    </row>
    <row r="80" s="195" customFormat="1" ht="13.5" customHeight="1" spans="1:14">
      <c r="A80"/>
      <c r="B80" s="217"/>
      <c r="C80" s="218"/>
      <c r="D80" s="218"/>
      <c r="E80" s="87"/>
      <c r="F80" s="219"/>
      <c r="G80" s="220"/>
      <c r="H80" s="226" t="s">
        <v>52</v>
      </c>
      <c r="I80" s="226" t="s">
        <v>53</v>
      </c>
      <c r="J80" s="87" t="s">
        <v>24</v>
      </c>
      <c r="K80" s="219">
        <v>1</v>
      </c>
      <c r="L80" s="224" t="s">
        <v>54</v>
      </c>
      <c r="M80" s="225"/>
      <c r="N80"/>
    </row>
    <row r="81" s="195" customFormat="1" ht="13.5" customHeight="1" spans="1:14">
      <c r="A81"/>
      <c r="B81" s="217"/>
      <c r="C81" s="218"/>
      <c r="D81" s="218"/>
      <c r="E81" s="87"/>
      <c r="F81" s="219"/>
      <c r="G81" s="220"/>
      <c r="H81" s="218" t="s">
        <v>55</v>
      </c>
      <c r="I81" s="226" t="s">
        <v>46</v>
      </c>
      <c r="J81" s="87" t="s">
        <v>24</v>
      </c>
      <c r="K81" s="219">
        <v>3</v>
      </c>
      <c r="L81" s="224" t="s">
        <v>47</v>
      </c>
      <c r="M81" s="225"/>
      <c r="N81"/>
    </row>
    <row r="82" s="195" customFormat="1" ht="13.5" customHeight="1" spans="1:14">
      <c r="A82"/>
      <c r="B82" s="217" t="s">
        <v>43</v>
      </c>
      <c r="C82" s="218"/>
      <c r="D82" s="218" t="s">
        <v>44</v>
      </c>
      <c r="E82" s="87" t="s">
        <v>24</v>
      </c>
      <c r="F82" s="219">
        <v>0</v>
      </c>
      <c r="G82" s="220"/>
      <c r="H82" s="248"/>
      <c r="I82" s="218"/>
      <c r="J82" s="87"/>
      <c r="K82" s="219"/>
      <c r="L82" s="224"/>
      <c r="M82" s="225"/>
      <c r="N82"/>
    </row>
    <row r="83" s="195" customFormat="1" ht="13.5" customHeight="1" spans="1:14">
      <c r="A83"/>
      <c r="B83" s="217"/>
      <c r="C83" s="218"/>
      <c r="D83" s="218"/>
      <c r="E83" s="87"/>
      <c r="F83" s="219"/>
      <c r="G83" s="220"/>
      <c r="H83" s="226" t="s">
        <v>52</v>
      </c>
      <c r="I83" s="226" t="s">
        <v>53</v>
      </c>
      <c r="J83" s="87" t="s">
        <v>24</v>
      </c>
      <c r="K83" s="219">
        <v>0</v>
      </c>
      <c r="L83" s="224"/>
      <c r="M83" s="225"/>
      <c r="N83"/>
    </row>
    <row r="84" s="195" customFormat="1" ht="13.5" customHeight="1" spans="1:14">
      <c r="A84"/>
      <c r="B84" s="217"/>
      <c r="C84" s="218"/>
      <c r="D84" s="218"/>
      <c r="E84" s="87"/>
      <c r="F84" s="219"/>
      <c r="G84" s="220"/>
      <c r="H84" s="218" t="s">
        <v>55</v>
      </c>
      <c r="I84" s="226" t="s">
        <v>46</v>
      </c>
      <c r="J84" s="87" t="s">
        <v>24</v>
      </c>
      <c r="K84" s="219">
        <v>0</v>
      </c>
      <c r="L84" s="224"/>
      <c r="M84" s="225"/>
      <c r="N84"/>
    </row>
    <row r="85" s="195" customFormat="1" ht="13.5" customHeight="1" spans="1:14">
      <c r="A85"/>
      <c r="B85" s="217"/>
      <c r="C85" s="218"/>
      <c r="D85" s="218"/>
      <c r="E85" s="87"/>
      <c r="F85" s="219"/>
      <c r="G85" s="220"/>
      <c r="H85" s="226" t="s">
        <v>29</v>
      </c>
      <c r="I85" s="226" t="s">
        <v>30</v>
      </c>
      <c r="J85" s="87" t="s">
        <v>24</v>
      </c>
      <c r="K85" s="219">
        <v>1</v>
      </c>
      <c r="L85" s="224" t="s">
        <v>31</v>
      </c>
      <c r="M85" s="225"/>
      <c r="N85"/>
    </row>
    <row r="86" s="195" customFormat="1" ht="13.5" customHeight="1" spans="1:14">
      <c r="A86"/>
      <c r="B86" s="217"/>
      <c r="C86" s="218"/>
      <c r="D86" s="218"/>
      <c r="E86" s="87"/>
      <c r="F86" s="219"/>
      <c r="G86" s="220"/>
      <c r="H86" s="218"/>
      <c r="I86" s="218"/>
      <c r="J86" s="222"/>
      <c r="K86" s="219"/>
      <c r="L86" s="224"/>
      <c r="M86" s="225"/>
      <c r="N86"/>
    </row>
    <row r="87" s="195" customFormat="1" ht="13.5" customHeight="1" spans="1:14">
      <c r="A87"/>
      <c r="B87" s="239"/>
      <c r="C87" s="240"/>
      <c r="D87" s="240"/>
      <c r="E87" s="241"/>
      <c r="F87" s="242"/>
      <c r="G87" s="242"/>
      <c r="H87" s="243"/>
      <c r="I87" s="243"/>
      <c r="J87" s="244"/>
      <c r="K87" s="242"/>
      <c r="L87" s="245"/>
      <c r="M87" s="246"/>
      <c r="N87"/>
    </row>
    <row r="88" s="195" customFormat="1" ht="13.5" customHeight="1" spans="1:14">
      <c r="A88"/>
      <c r="B88"/>
      <c r="C88"/>
      <c r="D88"/>
      <c r="E88" s="148"/>
      <c r="F88"/>
      <c r="G88"/>
      <c r="H88"/>
      <c r="I88"/>
      <c r="J88" s="148"/>
      <c r="K88"/>
      <c r="L88"/>
      <c r="M88"/>
      <c r="N88"/>
    </row>
    <row r="89" s="195" customFormat="1" ht="13.5" customHeight="1" spans="1:14">
      <c r="A89"/>
      <c r="B89" s="196" t="s">
        <v>63</v>
      </c>
      <c r="C89" s="196"/>
      <c r="D89" s="196"/>
      <c r="E89" s="197"/>
      <c r="F89" s="198"/>
      <c r="G89" s="199"/>
      <c r="H89" s="200"/>
      <c r="I89" s="200"/>
      <c r="J89" s="201"/>
      <c r="K89" s="202"/>
      <c r="L89" s="203"/>
      <c r="M89" s="203"/>
      <c r="N89"/>
    </row>
    <row r="90" s="195" customFormat="1" ht="13.5" customHeight="1" spans="1:14">
      <c r="A90"/>
      <c r="B90"/>
      <c r="C90"/>
      <c r="D90"/>
      <c r="E90" s="148"/>
      <c r="F90"/>
      <c r="G90"/>
      <c r="H90"/>
      <c r="I90"/>
      <c r="J90" s="148"/>
      <c r="K90"/>
      <c r="L90"/>
      <c r="M90"/>
      <c r="N90"/>
    </row>
    <row r="91" s="195" customFormat="1" ht="13.5" customHeight="1" spans="1:14">
      <c r="A91"/>
      <c r="B91" s="204" t="s">
        <v>14</v>
      </c>
      <c r="C91" s="204" t="s">
        <v>15</v>
      </c>
      <c r="D91" s="204" t="s">
        <v>16</v>
      </c>
      <c r="E91" s="204" t="s">
        <v>17</v>
      </c>
      <c r="F91" s="205" t="s">
        <v>18</v>
      </c>
      <c r="G91" s="205" t="s">
        <v>19</v>
      </c>
      <c r="H91" s="204" t="s">
        <v>20</v>
      </c>
      <c r="I91" s="204" t="s">
        <v>16</v>
      </c>
      <c r="J91" s="204" t="s">
        <v>17</v>
      </c>
      <c r="K91" s="205" t="s">
        <v>18</v>
      </c>
      <c r="L91" s="206" t="s">
        <v>15</v>
      </c>
      <c r="M91" s="207"/>
      <c r="N91"/>
    </row>
    <row r="92" s="195" customFormat="1" ht="13.5" customHeight="1" spans="1:14">
      <c r="A92"/>
      <c r="B92" s="208" t="s">
        <v>28</v>
      </c>
      <c r="C92" s="209"/>
      <c r="D92" s="228"/>
      <c r="E92" s="210"/>
      <c r="F92" s="211"/>
      <c r="G92" s="212"/>
      <c r="H92" s="213"/>
      <c r="I92" s="213"/>
      <c r="J92" s="214"/>
      <c r="K92" s="210"/>
      <c r="L92" s="215"/>
      <c r="M92" s="216"/>
      <c r="N92"/>
    </row>
    <row r="93" s="195" customFormat="1" ht="13.5" customHeight="1" spans="1:14">
      <c r="A93"/>
      <c r="B93" s="229"/>
      <c r="C93" s="230"/>
      <c r="D93" s="230"/>
      <c r="E93" s="87"/>
      <c r="F93" s="219"/>
      <c r="G93" s="220"/>
      <c r="H93" s="226" t="s">
        <v>29</v>
      </c>
      <c r="I93" s="226" t="s">
        <v>30</v>
      </c>
      <c r="J93" s="222"/>
      <c r="K93" s="223">
        <v>1</v>
      </c>
      <c r="L93" s="224" t="s">
        <v>31</v>
      </c>
      <c r="M93" s="225"/>
      <c r="N93"/>
    </row>
    <row r="94" s="195" customFormat="1" ht="13.5" customHeight="1" spans="1:14">
      <c r="A94"/>
      <c r="B94" s="217" t="s">
        <v>32</v>
      </c>
      <c r="C94" s="218"/>
      <c r="D94" s="218"/>
      <c r="E94" s="87"/>
      <c r="F94" s="219"/>
      <c r="G94" s="220"/>
      <c r="H94" s="226"/>
      <c r="I94" s="226"/>
      <c r="J94" s="222"/>
      <c r="K94" s="223"/>
      <c r="L94" s="224"/>
      <c r="M94" s="225"/>
      <c r="N94"/>
    </row>
    <row r="95" s="195" customFormat="1" spans="1:14">
      <c r="A95"/>
      <c r="B95" s="217" t="s">
        <v>33</v>
      </c>
      <c r="C95" s="218"/>
      <c r="D95" s="218" t="s">
        <v>34</v>
      </c>
      <c r="E95" s="87" t="s">
        <v>24</v>
      </c>
      <c r="F95" s="219">
        <v>4</v>
      </c>
      <c r="G95" s="220"/>
      <c r="H95" s="227"/>
      <c r="I95" s="227"/>
      <c r="J95" s="222"/>
      <c r="K95" s="219"/>
      <c r="L95" s="224"/>
      <c r="M95" s="225"/>
      <c r="N95"/>
    </row>
    <row r="96" s="195" customFormat="1" spans="1:14">
      <c r="A96"/>
      <c r="B96" s="217" t="s">
        <v>35</v>
      </c>
      <c r="C96" s="218" t="s">
        <v>36</v>
      </c>
      <c r="D96" s="218" t="s">
        <v>37</v>
      </c>
      <c r="E96" s="87" t="s">
        <v>24</v>
      </c>
      <c r="F96" s="247" t="s">
        <v>41</v>
      </c>
      <c r="G96" s="220"/>
      <c r="H96" s="231"/>
      <c r="I96" s="232"/>
      <c r="J96" s="222"/>
      <c r="K96" s="219"/>
      <c r="L96" s="224" t="s">
        <v>64</v>
      </c>
      <c r="M96" s="225"/>
      <c r="N96"/>
    </row>
    <row r="97" s="195" customFormat="1" ht="13.5" customHeight="1" spans="1:14">
      <c r="A97"/>
      <c r="B97" s="217" t="s">
        <v>38</v>
      </c>
      <c r="C97" s="218" t="s">
        <v>39</v>
      </c>
      <c r="D97" s="218" t="s">
        <v>40</v>
      </c>
      <c r="E97" s="87" t="s">
        <v>24</v>
      </c>
      <c r="F97" s="247" t="s">
        <v>41</v>
      </c>
      <c r="G97" s="220"/>
      <c r="H97" s="234"/>
      <c r="I97" s="226"/>
      <c r="J97" s="87"/>
      <c r="K97" s="233"/>
      <c r="L97" s="224" t="s">
        <v>65</v>
      </c>
      <c r="M97" s="225"/>
      <c r="N97"/>
    </row>
    <row r="98" s="195" customFormat="1" ht="13.5" customHeight="1" spans="1:14">
      <c r="A98"/>
      <c r="B98" s="217" t="s">
        <v>43</v>
      </c>
      <c r="C98" s="218"/>
      <c r="D98" s="218" t="s">
        <v>44</v>
      </c>
      <c r="E98" s="87" t="s">
        <v>24</v>
      </c>
      <c r="F98" s="219">
        <v>1</v>
      </c>
      <c r="G98" s="220"/>
      <c r="H98" s="234"/>
      <c r="I98" s="226"/>
      <c r="J98" s="83"/>
      <c r="K98" s="233"/>
      <c r="L98" s="224"/>
      <c r="M98" s="225"/>
      <c r="N98"/>
    </row>
    <row r="99" s="195" customFormat="1" spans="1:14">
      <c r="A99"/>
      <c r="B99" s="217"/>
      <c r="C99" s="218"/>
      <c r="D99" s="218"/>
      <c r="E99" s="87"/>
      <c r="F99" s="247"/>
      <c r="G99" s="220"/>
      <c r="H99" s="234"/>
      <c r="I99" s="226"/>
      <c r="J99" s="83"/>
      <c r="K99" s="233"/>
      <c r="L99" s="224"/>
      <c r="M99" s="225"/>
      <c r="N99"/>
    </row>
    <row r="100" s="195" customFormat="1" spans="1:14">
      <c r="A100"/>
      <c r="B100" s="217"/>
      <c r="C100" s="218"/>
      <c r="D100" s="218"/>
      <c r="E100" s="87"/>
      <c r="F100" s="233"/>
      <c r="G100" s="220"/>
      <c r="H100" s="234"/>
      <c r="I100" s="226"/>
      <c r="J100" s="83"/>
      <c r="K100" s="233"/>
      <c r="L100" s="224"/>
      <c r="M100" s="225"/>
      <c r="N100"/>
    </row>
    <row r="101" s="195" customFormat="1" spans="1:14">
      <c r="A101"/>
      <c r="B101" s="217"/>
      <c r="C101" s="218"/>
      <c r="D101" s="218"/>
      <c r="E101" s="87"/>
      <c r="F101" s="219"/>
      <c r="G101" s="220"/>
      <c r="H101" s="235"/>
      <c r="I101" s="227"/>
      <c r="J101" s="222"/>
      <c r="K101" s="219"/>
      <c r="L101" s="224"/>
      <c r="M101" s="225"/>
      <c r="N101"/>
    </row>
    <row r="102" s="195" customFormat="1" spans="1:14">
      <c r="A102"/>
      <c r="B102" s="217"/>
      <c r="C102" s="218"/>
      <c r="D102" s="218"/>
      <c r="E102" s="87"/>
      <c r="F102" s="219"/>
      <c r="G102" s="220"/>
      <c r="H102" s="234" t="s">
        <v>45</v>
      </c>
      <c r="I102" s="226" t="s">
        <v>46</v>
      </c>
      <c r="J102" s="222" t="s">
        <v>24</v>
      </c>
      <c r="K102" s="219">
        <v>1</v>
      </c>
      <c r="L102" s="224" t="s">
        <v>47</v>
      </c>
      <c r="M102" s="225"/>
      <c r="N102"/>
    </row>
    <row r="103" s="195" customFormat="1" spans="1:14">
      <c r="A103"/>
      <c r="B103" s="217"/>
      <c r="C103" s="218"/>
      <c r="D103" s="218"/>
      <c r="E103" s="87"/>
      <c r="F103" s="219"/>
      <c r="G103" s="220"/>
      <c r="H103" s="236" t="s">
        <v>48</v>
      </c>
      <c r="I103" s="237"/>
      <c r="J103" s="222"/>
      <c r="K103" s="219"/>
      <c r="L103" s="224"/>
      <c r="M103" s="225"/>
      <c r="N103"/>
    </row>
    <row r="104" s="195" customFormat="1" spans="1:14">
      <c r="A104"/>
      <c r="B104" s="217"/>
      <c r="C104" s="218"/>
      <c r="D104" s="218"/>
      <c r="E104" s="87"/>
      <c r="F104" s="233"/>
      <c r="G104" s="220"/>
      <c r="H104" s="234" t="s">
        <v>29</v>
      </c>
      <c r="I104" s="226" t="s">
        <v>30</v>
      </c>
      <c r="J104" s="222" t="s">
        <v>24</v>
      </c>
      <c r="K104" s="219">
        <v>2</v>
      </c>
      <c r="L104" s="224" t="s">
        <v>66</v>
      </c>
      <c r="M104" s="225"/>
      <c r="N104"/>
    </row>
    <row r="105" s="195" customFormat="1" spans="1:14">
      <c r="A105"/>
      <c r="B105" s="229"/>
      <c r="C105" s="230"/>
      <c r="D105" s="230"/>
      <c r="E105" s="238"/>
      <c r="F105" s="233"/>
      <c r="G105" s="220"/>
      <c r="H105" s="234"/>
      <c r="I105" s="226"/>
      <c r="J105" s="87"/>
      <c r="K105" s="233"/>
      <c r="L105" s="224"/>
      <c r="M105" s="225"/>
      <c r="N105"/>
    </row>
    <row r="106" s="195" customFormat="1" spans="1:14">
      <c r="A106"/>
      <c r="B106" s="217"/>
      <c r="C106" s="218"/>
      <c r="D106" s="218"/>
      <c r="E106" s="87"/>
      <c r="F106" s="219"/>
      <c r="G106" s="220"/>
      <c r="H106" s="235"/>
      <c r="I106" s="227"/>
      <c r="J106" s="222"/>
      <c r="K106" s="219"/>
      <c r="L106" s="224"/>
      <c r="M106" s="225"/>
      <c r="N106"/>
    </row>
    <row r="107" s="195" customFormat="1" spans="1:14">
      <c r="A107"/>
      <c r="B107" s="217"/>
      <c r="C107" s="218"/>
      <c r="D107" s="218"/>
      <c r="E107" s="87"/>
      <c r="F107" s="233"/>
      <c r="G107" s="220"/>
      <c r="H107" s="236" t="s">
        <v>50</v>
      </c>
      <c r="I107" s="237"/>
      <c r="J107" s="222"/>
      <c r="K107" s="219"/>
      <c r="L107" s="224"/>
      <c r="M107" s="225"/>
      <c r="N107"/>
    </row>
    <row r="108" s="195" customFormat="1" spans="1:14">
      <c r="A108"/>
      <c r="B108" s="217"/>
      <c r="C108" s="218"/>
      <c r="D108" s="218"/>
      <c r="E108" s="87"/>
      <c r="F108" s="233"/>
      <c r="G108" s="220"/>
      <c r="H108" s="234" t="s">
        <v>29</v>
      </c>
      <c r="I108" s="226" t="s">
        <v>30</v>
      </c>
      <c r="J108" s="87" t="s">
        <v>24</v>
      </c>
      <c r="K108" s="233">
        <v>5</v>
      </c>
      <c r="L108" s="224" t="s">
        <v>51</v>
      </c>
      <c r="M108" s="225"/>
      <c r="N108"/>
    </row>
    <row r="109" s="195" customFormat="1" spans="1:14">
      <c r="A109"/>
      <c r="B109" s="217"/>
      <c r="C109" s="218"/>
      <c r="D109" s="218"/>
      <c r="E109" s="87"/>
      <c r="F109" s="219"/>
      <c r="G109" s="220"/>
      <c r="H109" s="234" t="s">
        <v>52</v>
      </c>
      <c r="I109" s="226" t="s">
        <v>53</v>
      </c>
      <c r="J109" s="87" t="s">
        <v>24</v>
      </c>
      <c r="K109" s="219">
        <v>1</v>
      </c>
      <c r="L109" s="224" t="s">
        <v>54</v>
      </c>
      <c r="M109" s="225"/>
      <c r="N109"/>
    </row>
    <row r="110" s="195" customFormat="1" spans="1:14">
      <c r="A110"/>
      <c r="B110" s="217"/>
      <c r="C110" s="218"/>
      <c r="D110" s="218"/>
      <c r="E110" s="87"/>
      <c r="F110" s="219"/>
      <c r="G110" s="220"/>
      <c r="H110" s="81" t="s">
        <v>55</v>
      </c>
      <c r="I110" s="226" t="s">
        <v>46</v>
      </c>
      <c r="J110" s="87" t="s">
        <v>24</v>
      </c>
      <c r="K110" s="219">
        <v>3</v>
      </c>
      <c r="L110" s="224" t="s">
        <v>47</v>
      </c>
      <c r="M110" s="225"/>
      <c r="N110"/>
    </row>
    <row r="111" s="195" customFormat="1" spans="1:14">
      <c r="A111"/>
      <c r="B111" s="217" t="s">
        <v>43</v>
      </c>
      <c r="C111" s="218"/>
      <c r="D111" s="218" t="s">
        <v>44</v>
      </c>
      <c r="E111" s="87" t="s">
        <v>24</v>
      </c>
      <c r="F111" s="219">
        <v>0</v>
      </c>
      <c r="G111" s="220"/>
      <c r="H111" s="248"/>
      <c r="I111" s="226"/>
      <c r="J111" s="222"/>
      <c r="K111" s="219">
        <v>0</v>
      </c>
      <c r="L111" s="224"/>
      <c r="M111" s="225"/>
      <c r="N111"/>
    </row>
    <row r="112" s="195" customFormat="1" spans="1:14">
      <c r="A112"/>
      <c r="B112" s="217"/>
      <c r="C112" s="218"/>
      <c r="D112" s="218"/>
      <c r="E112" s="87"/>
      <c r="F112" s="219"/>
      <c r="G112" s="220"/>
      <c r="H112" s="234" t="s">
        <v>52</v>
      </c>
      <c r="I112" s="226" t="s">
        <v>53</v>
      </c>
      <c r="J112" s="87" t="s">
        <v>24</v>
      </c>
      <c r="K112" s="219">
        <v>0</v>
      </c>
      <c r="L112" s="224"/>
      <c r="M112" s="225"/>
      <c r="N112"/>
    </row>
    <row r="113" s="195" customFormat="1" spans="1:14">
      <c r="A113"/>
      <c r="B113" s="217"/>
      <c r="C113" s="218"/>
      <c r="D113" s="218"/>
      <c r="E113" s="87"/>
      <c r="F113" s="219"/>
      <c r="G113" s="220"/>
      <c r="H113" s="81" t="s">
        <v>55</v>
      </c>
      <c r="I113" s="226" t="s">
        <v>46</v>
      </c>
      <c r="J113" s="87" t="s">
        <v>24</v>
      </c>
      <c r="K113" s="219">
        <v>0</v>
      </c>
      <c r="L113" s="224"/>
      <c r="M113" s="225"/>
      <c r="N113"/>
    </row>
    <row r="114" s="195" customFormat="1" spans="1:14">
      <c r="A114"/>
      <c r="B114" s="217"/>
      <c r="C114" s="218"/>
      <c r="D114" s="218"/>
      <c r="E114" s="87"/>
      <c r="F114" s="219"/>
      <c r="G114" s="220"/>
      <c r="H114" s="234" t="s">
        <v>29</v>
      </c>
      <c r="I114" s="226" t="s">
        <v>30</v>
      </c>
      <c r="J114" s="87" t="s">
        <v>24</v>
      </c>
      <c r="K114" s="219">
        <v>1</v>
      </c>
      <c r="L114" s="224" t="s">
        <v>31</v>
      </c>
      <c r="M114" s="225"/>
      <c r="N114"/>
    </row>
    <row r="115" s="195" customFormat="1" spans="1:14">
      <c r="A115"/>
      <c r="B115" s="217"/>
      <c r="C115" s="218"/>
      <c r="D115" s="218"/>
      <c r="E115" s="87"/>
      <c r="F115" s="219"/>
      <c r="G115" s="220"/>
      <c r="H115" s="81"/>
      <c r="I115" s="226"/>
      <c r="J115" s="222"/>
      <c r="K115" s="219"/>
      <c r="L115" s="224"/>
      <c r="M115" s="225"/>
      <c r="N115"/>
    </row>
    <row r="116" s="195" customFormat="1" ht="13.75" spans="1:14">
      <c r="A116"/>
      <c r="B116" s="239"/>
      <c r="C116" s="240"/>
      <c r="D116" s="240"/>
      <c r="E116" s="241"/>
      <c r="F116" s="242"/>
      <c r="G116" s="242"/>
      <c r="H116" s="249"/>
      <c r="I116" s="250"/>
      <c r="J116" s="244"/>
      <c r="K116" s="242"/>
      <c r="L116" s="245"/>
      <c r="M116" s="246"/>
      <c r="N116"/>
    </row>
    <row r="117" s="195" customFormat="1" ht="13.5" customHeight="1" spans="1:14">
      <c r="A117" s="148"/>
      <c r="B117"/>
      <c r="C117"/>
      <c r="D117"/>
      <c r="E117"/>
      <c r="F117"/>
      <c r="G117"/>
      <c r="H117"/>
      <c r="I117"/>
      <c r="J117"/>
      <c r="K117"/>
      <c r="L117"/>
      <c r="M117"/>
      <c r="N117"/>
    </row>
    <row r="118" s="195" customFormat="1" ht="13.5" customHeight="1" spans="1:14">
      <c r="A118" s="148"/>
      <c r="B118"/>
      <c r="C118"/>
      <c r="D118"/>
      <c r="E118" s="251"/>
      <c r="F118" s="251"/>
      <c r="G118"/>
      <c r="H118"/>
      <c r="I118"/>
      <c r="J118" s="252"/>
      <c r="K118" s="252"/>
      <c r="L118"/>
      <c r="M118"/>
      <c r="N118"/>
    </row>
    <row r="119" s="195" customFormat="1" ht="13.5" customHeight="1" spans="1:14">
      <c r="A119" s="148"/>
      <c r="B119"/>
      <c r="C119"/>
      <c r="D119"/>
      <c r="E119" s="251"/>
      <c r="F119" s="251"/>
      <c r="G119"/>
      <c r="H119"/>
      <c r="I119"/>
      <c r="J119" s="252"/>
      <c r="K119" s="252"/>
      <c r="L119"/>
      <c r="M119"/>
      <c r="N119"/>
    </row>
    <row r="120" s="195" customFormat="1" ht="13.5" customHeight="1" spans="1:14">
      <c r="A120" s="148"/>
      <c r="B120"/>
      <c r="C120"/>
      <c r="D120"/>
      <c r="E120" s="251"/>
      <c r="F120" s="251"/>
      <c r="G120"/>
      <c r="H120"/>
      <c r="I120"/>
      <c r="J120" s="252"/>
      <c r="K120" s="252"/>
      <c r="L120"/>
      <c r="M120"/>
      <c r="N120"/>
    </row>
    <row r="121" s="195" customFormat="1" ht="13.5" customHeight="1" spans="1:14">
      <c r="A121" s="148"/>
      <c r="B121"/>
      <c r="C121"/>
      <c r="D121"/>
      <c r="E121" s="251"/>
      <c r="F121" s="251"/>
      <c r="G121"/>
      <c r="H121"/>
      <c r="I121"/>
      <c r="J121" s="252"/>
      <c r="K121" s="252"/>
      <c r="L121"/>
      <c r="M121"/>
      <c r="N121"/>
    </row>
    <row r="122" s="195" customFormat="1" ht="13.5" customHeight="1" spans="1:14">
      <c r="A122" s="148"/>
      <c r="B122"/>
      <c r="C122"/>
      <c r="D122"/>
      <c r="E122" s="251"/>
      <c r="F122" s="251"/>
      <c r="G122"/>
      <c r="H122"/>
      <c r="I122"/>
      <c r="J122" s="252"/>
      <c r="K122" s="252"/>
      <c r="L122"/>
      <c r="M122"/>
      <c r="N122"/>
    </row>
    <row r="123" s="195" customFormat="1" ht="13.5" customHeight="1" spans="1:14">
      <c r="A123" s="148"/>
      <c r="B123"/>
      <c r="C123"/>
      <c r="D123"/>
      <c r="E123" s="251"/>
      <c r="F123" s="251"/>
      <c r="G123"/>
      <c r="H123"/>
      <c r="I123"/>
      <c r="J123" s="252"/>
      <c r="K123" s="252"/>
      <c r="L123"/>
      <c r="M123"/>
      <c r="N123"/>
    </row>
    <row r="124" s="195" customFormat="1" ht="13.5" customHeight="1" spans="1:14">
      <c r="A124" s="148"/>
      <c r="B124"/>
      <c r="C124"/>
      <c r="D124"/>
      <c r="E124" s="251"/>
      <c r="F124" s="251"/>
      <c r="G124"/>
      <c r="H124"/>
      <c r="I124"/>
      <c r="J124" s="252"/>
      <c r="K124" s="252"/>
      <c r="L124"/>
      <c r="M124"/>
      <c r="N124"/>
    </row>
    <row r="125" ht="13.5" customHeight="1" spans="1:14">
      <c r="E125" s="251"/>
      <c r="F125" s="251"/>
      <c r="J125" s="252"/>
      <c r="K125" s="252"/>
    </row>
    <row r="126" ht="13.5" customHeight="1" spans="1:14">
      <c r="E126" s="251"/>
      <c r="F126" s="251"/>
      <c r="J126" s="252"/>
      <c r="K126" s="252"/>
    </row>
    <row r="127" ht="13.5" customHeight="1" spans="1:14">
      <c r="E127" s="251"/>
      <c r="F127" s="251"/>
      <c r="J127" s="252"/>
      <c r="K127" s="252"/>
    </row>
    <row r="128" ht="13.5" customHeight="1" spans="1:14">
      <c r="E128" s="251"/>
      <c r="F128" s="251"/>
      <c r="J128" s="252"/>
      <c r="K128" s="252"/>
    </row>
    <row r="129" ht="13.5" customHeight="1" spans="5:11">
      <c r="E129" s="251"/>
      <c r="F129" s="251"/>
      <c r="J129" s="252"/>
      <c r="K129" s="252"/>
    </row>
    <row r="130" ht="13.5" customHeight="1" spans="5:11">
      <c r="E130" s="251"/>
      <c r="F130" s="251"/>
      <c r="J130" s="252"/>
      <c r="K130" s="252"/>
    </row>
    <row r="131" ht="13.5" customHeight="1" spans="5:11">
      <c r="E131" s="251"/>
      <c r="F131" s="251"/>
      <c r="J131" s="252"/>
      <c r="K131" s="252"/>
    </row>
    <row r="132" ht="13.5" customHeight="1" spans="5:11">
      <c r="E132" s="251"/>
      <c r="F132" s="251"/>
      <c r="J132" s="252"/>
      <c r="K132" s="252"/>
    </row>
    <row r="133" ht="13.5" customHeight="1" spans="5:11">
      <c r="E133" s="251"/>
      <c r="F133" s="251"/>
      <c r="J133" s="252"/>
      <c r="K133" s="252"/>
    </row>
    <row r="134" ht="13.5" customHeight="1" spans="5:11">
      <c r="E134" s="251"/>
      <c r="F134" s="251"/>
      <c r="J134" s="252"/>
      <c r="K134" s="252"/>
    </row>
    <row r="135" ht="13.5" customHeight="1" spans="5:11">
      <c r="E135" s="251"/>
      <c r="F135" s="251"/>
      <c r="J135" s="252"/>
      <c r="K135" s="252"/>
    </row>
    <row r="136" ht="13.5" customHeight="1" spans="5:11">
      <c r="E136" s="251"/>
      <c r="F136" s="251"/>
      <c r="J136" s="252"/>
      <c r="K136" s="252"/>
    </row>
    <row r="137" ht="13.5" customHeight="1" spans="5:11">
      <c r="E137" s="251"/>
      <c r="F137" s="251"/>
      <c r="J137" s="252"/>
      <c r="K137" s="252"/>
    </row>
    <row r="138" ht="13.5" customHeight="1" spans="5:11">
      <c r="E138" s="251"/>
      <c r="F138" s="251"/>
      <c r="J138" s="252"/>
      <c r="K138" s="252"/>
    </row>
    <row r="139" spans="5:11">
      <c r="E139" s="251"/>
      <c r="F139" s="251"/>
      <c r="J139" s="252"/>
      <c r="K139" s="252"/>
    </row>
    <row r="140" spans="5:11">
      <c r="E140" s="251"/>
      <c r="F140" s="251"/>
      <c r="J140" s="252"/>
      <c r="K140" s="252"/>
    </row>
    <row r="141" spans="5:11">
      <c r="E141" s="251"/>
      <c r="F141" s="251"/>
      <c r="J141" s="252"/>
      <c r="K141" s="252"/>
    </row>
    <row r="142" spans="5:11">
      <c r="E142" s="251"/>
      <c r="F142" s="251"/>
      <c r="J142" s="252"/>
      <c r="K142" s="252"/>
    </row>
    <row r="143" spans="5:11">
      <c r="E143" s="251"/>
      <c r="F143" s="251"/>
      <c r="J143" s="252"/>
      <c r="K143" s="252"/>
    </row>
    <row r="144" spans="5:11">
      <c r="E144" s="251"/>
      <c r="F144" s="251"/>
      <c r="J144" s="252"/>
      <c r="K144" s="252"/>
    </row>
    <row r="145" spans="5:11">
      <c r="E145" s="251"/>
      <c r="F145" s="251"/>
      <c r="J145" s="252"/>
      <c r="K145" s="252"/>
    </row>
    <row r="146" spans="5:11">
      <c r="E146" s="251"/>
      <c r="F146" s="251"/>
      <c r="J146" s="252"/>
      <c r="K146" s="252"/>
    </row>
    <row r="147" spans="5:11">
      <c r="E147" s="251"/>
      <c r="J147" s="252"/>
      <c r="K147" s="252"/>
    </row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9" ht="13.5" customHeight="1"/>
  </sheetData>
  <mergeCells count="83">
    <mergeCell ref="L4:M4"/>
    <mergeCell ref="L5:M5"/>
    <mergeCell ref="L6:M6"/>
    <mergeCell ref="L7:M7"/>
    <mergeCell ref="L10:M10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3:M33"/>
    <mergeCell ref="L35:M35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9:M59"/>
    <mergeCell ref="L61:M61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L81:M81"/>
    <mergeCell ref="L85:M85"/>
    <mergeCell ref="L87:M87"/>
    <mergeCell ref="L91:M91"/>
    <mergeCell ref="L92:M92"/>
    <mergeCell ref="L93:M93"/>
    <mergeCell ref="L94:M94"/>
    <mergeCell ref="L95:M95"/>
    <mergeCell ref="L96:M96"/>
    <mergeCell ref="L97:M97"/>
    <mergeCell ref="L99:M99"/>
    <mergeCell ref="L100:M100"/>
    <mergeCell ref="L101:M101"/>
    <mergeCell ref="L102:M102"/>
    <mergeCell ref="L103:M103"/>
    <mergeCell ref="L104:M104"/>
    <mergeCell ref="L105:M105"/>
    <mergeCell ref="L106:M106"/>
    <mergeCell ref="L107:M107"/>
    <mergeCell ref="L108:M108"/>
    <mergeCell ref="L109:M109"/>
    <mergeCell ref="L110:M110"/>
    <mergeCell ref="L114:M114"/>
    <mergeCell ref="L116:M116"/>
  </mergeCells>
  <pageMargins left="0.31496062992126" right="0.31496062992126" top="0.78740157480315" bottom="0.590551181102362" header="0.393700787401575" footer="0.236220472440945"/>
  <pageSetup paperSize="9" scale="67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  <rowBreaks count="1" manualBreakCount="1">
    <brk id="35" max="13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Q101"/>
  <sheetViews>
    <sheetView view="pageBreakPreview" zoomScaleNormal="100" topLeftCell="A22" workbookViewId="0">
      <selection activeCell="G21" sqref="G21"/>
    </sheetView>
  </sheetViews>
  <sheetFormatPr defaultColWidth="9" defaultRowHeight="13"/>
  <cols>
    <col min="1" max="1" width="1" customWidth="1"/>
    <col min="2" max="2" width="7.09090909090909" style="148" customWidth="1"/>
    <col min="3" max="3" width="9.81818181818182" style="148" customWidth="1"/>
    <col min="4" max="4" width="5.36363636363636" customWidth="1"/>
    <col min="5" max="5" width="12.9090909090909" style="149" customWidth="1"/>
    <col min="6" max="6" width="14.0909090909091" style="149" customWidth="1"/>
    <col min="7" max="7" width="12.6363636363636" style="149" customWidth="1"/>
    <col min="8" max="8" width="14.0909090909091" style="150" customWidth="1"/>
    <col min="9" max="9" width="4.54545454545455" style="148" customWidth="1"/>
    <col min="10" max="10" width="7.09090909090909" style="148" customWidth="1"/>
    <col min="11" max="11" width="9.90909090909091" style="149" customWidth="1"/>
    <col min="12" max="12" width="9" style="151"/>
    <col min="13" max="14" width="12.6363636363636" style="149" customWidth="1"/>
    <col min="15" max="15" width="7.63636363636364" style="150" customWidth="1"/>
    <col min="16" max="16" width="13.1818181818182" style="148" customWidth="1"/>
    <col min="17" max="16384" width="9" style="151"/>
  </cols>
  <sheetData>
    <row r="1" spans="2:17">
      <c r="B1" s="5"/>
      <c r="C1" s="5"/>
      <c r="D1" s="152"/>
      <c r="E1" s="5"/>
      <c r="F1" s="153"/>
      <c r="G1" s="153"/>
      <c r="H1" s="153"/>
      <c r="I1" s="2"/>
      <c r="J1" s="3"/>
      <c r="K1" s="3"/>
      <c r="L1" s="152"/>
      <c r="M1" s="3"/>
      <c r="N1" s="153"/>
      <c r="O1" s="153"/>
      <c r="P1" s="153"/>
      <c r="Q1" s="154"/>
    </row>
    <row r="2" spans="2:17">
      <c r="B2" s="11" t="s">
        <v>67</v>
      </c>
      <c r="C2" s="11"/>
      <c r="E2" s="155" t="s">
        <v>68</v>
      </c>
      <c r="F2" s="155" t="s">
        <v>69</v>
      </c>
      <c r="G2" s="155" t="s">
        <v>70</v>
      </c>
      <c r="H2" s="155">
        <v>0</v>
      </c>
      <c r="I2" s="2"/>
      <c r="J2" s="11" t="s">
        <v>71</v>
      </c>
      <c r="K2" s="11"/>
      <c r="M2" s="155" t="s">
        <v>68</v>
      </c>
      <c r="N2" s="155" t="s">
        <v>72</v>
      </c>
      <c r="O2" s="155" t="s">
        <v>70</v>
      </c>
      <c r="P2" s="155">
        <v>0</v>
      </c>
      <c r="Q2" s="156"/>
    </row>
    <row r="3" spans="2:17">
      <c r="B3" s="15" t="s">
        <v>73</v>
      </c>
      <c r="C3" s="15" t="s">
        <v>74</v>
      </c>
      <c r="D3" s="157" t="s">
        <v>17</v>
      </c>
      <c r="E3" s="15" t="s">
        <v>75</v>
      </c>
      <c r="F3" s="157" t="s">
        <v>15</v>
      </c>
      <c r="G3" s="157"/>
      <c r="H3" s="157" t="s">
        <v>76</v>
      </c>
      <c r="I3" s="158"/>
      <c r="J3" s="15" t="s">
        <v>73</v>
      </c>
      <c r="K3" s="15" t="s">
        <v>74</v>
      </c>
      <c r="L3" s="157" t="s">
        <v>17</v>
      </c>
      <c r="M3" s="15" t="s">
        <v>75</v>
      </c>
      <c r="N3" s="157" t="s">
        <v>15</v>
      </c>
      <c r="O3" s="157"/>
      <c r="P3" s="157" t="s">
        <v>76</v>
      </c>
      <c r="Q3" s="154"/>
    </row>
    <row r="4" spans="2:17">
      <c r="B4" s="159" t="str">
        <f>F2</f>
        <v>DB900</v>
      </c>
      <c r="C4" s="160">
        <f t="shared" ref="C4:C13" si="0">(ROW(A1)-1)*2+(H$2)</f>
        <v>0</v>
      </c>
      <c r="D4" s="161" t="s">
        <v>24</v>
      </c>
      <c r="E4" s="159" t="s">
        <v>77</v>
      </c>
      <c r="F4" s="162" t="s">
        <v>78</v>
      </c>
      <c r="G4" s="163"/>
      <c r="H4" s="159" t="str">
        <f>F2&amp;"."&amp;"DBW"&amp;((ROW(A1)-1)*2+(H$2))</f>
        <v>DB900.DBW0</v>
      </c>
      <c r="I4" s="164"/>
      <c r="J4" s="159" t="str">
        <f>N2</f>
        <v>DB910</v>
      </c>
      <c r="K4" s="159">
        <f t="shared" ref="K4:K13" si="1">(ROW(A1)-1)*2+(P$2)</f>
        <v>0</v>
      </c>
      <c r="L4" s="161" t="s">
        <v>24</v>
      </c>
      <c r="M4" s="159" t="s">
        <v>77</v>
      </c>
      <c r="N4" s="162" t="s">
        <v>79</v>
      </c>
      <c r="O4" s="163"/>
      <c r="P4" s="159" t="str">
        <f>N2&amp;"."&amp;"DBW"&amp;((ROW(A1)-1)*2+(P$2))</f>
        <v>DB910.DBW0</v>
      </c>
      <c r="Q4" s="165"/>
    </row>
    <row r="5" spans="2:17">
      <c r="B5" s="159" t="str">
        <f>F2</f>
        <v>DB900</v>
      </c>
      <c r="C5" s="160">
        <f t="shared" si="0"/>
        <v>2</v>
      </c>
      <c r="D5" s="161" t="s">
        <v>24</v>
      </c>
      <c r="E5" s="159" t="s">
        <v>77</v>
      </c>
      <c r="F5" s="162"/>
      <c r="G5" s="163"/>
      <c r="H5" s="163"/>
      <c r="I5" s="164"/>
      <c r="J5" s="159" t="str">
        <f>N2</f>
        <v>DB910</v>
      </c>
      <c r="K5" s="159">
        <f t="shared" si="1"/>
        <v>2</v>
      </c>
      <c r="L5" s="161"/>
      <c r="M5" s="159" t="s">
        <v>77</v>
      </c>
      <c r="N5" s="162"/>
      <c r="O5" s="163"/>
      <c r="P5" s="163"/>
      <c r="Q5" s="165"/>
    </row>
    <row r="6" spans="2:17">
      <c r="B6" s="159" t="str">
        <f>F2</f>
        <v>DB900</v>
      </c>
      <c r="C6" s="160">
        <f t="shared" si="0"/>
        <v>4</v>
      </c>
      <c r="D6" s="161" t="s">
        <v>24</v>
      </c>
      <c r="E6" s="159" t="s">
        <v>77</v>
      </c>
      <c r="F6" s="166"/>
      <c r="G6" s="163"/>
      <c r="H6" s="163"/>
      <c r="I6" s="164"/>
      <c r="J6" s="159" t="str">
        <f>N2</f>
        <v>DB910</v>
      </c>
      <c r="K6" s="159">
        <f t="shared" si="1"/>
        <v>4</v>
      </c>
      <c r="L6" s="161"/>
      <c r="M6" s="159" t="s">
        <v>77</v>
      </c>
      <c r="N6" s="166"/>
      <c r="O6" s="163"/>
      <c r="P6" s="163"/>
      <c r="Q6" s="165"/>
    </row>
    <row r="7" spans="2:17">
      <c r="B7" s="159" t="str">
        <f>F2</f>
        <v>DB900</v>
      </c>
      <c r="C7" s="160">
        <f t="shared" si="0"/>
        <v>6</v>
      </c>
      <c r="D7" s="161" t="s">
        <v>24</v>
      </c>
      <c r="E7" s="159" t="s">
        <v>77</v>
      </c>
      <c r="F7" s="166"/>
      <c r="G7" s="163"/>
      <c r="H7" s="163"/>
      <c r="I7" s="164"/>
      <c r="J7" s="159" t="str">
        <f>N2</f>
        <v>DB910</v>
      </c>
      <c r="K7" s="159">
        <f t="shared" si="1"/>
        <v>6</v>
      </c>
      <c r="L7" s="161" t="s">
        <v>24</v>
      </c>
      <c r="M7" s="159" t="s">
        <v>77</v>
      </c>
      <c r="N7" s="166" t="s">
        <v>80</v>
      </c>
      <c r="O7" s="167"/>
      <c r="P7" s="166" t="s">
        <v>81</v>
      </c>
      <c r="Q7" s="165"/>
    </row>
    <row r="8" spans="2:17">
      <c r="B8" s="159" t="str">
        <f>F2</f>
        <v>DB900</v>
      </c>
      <c r="C8" s="160">
        <f t="shared" si="0"/>
        <v>8</v>
      </c>
      <c r="D8" s="161" t="s">
        <v>24</v>
      </c>
      <c r="E8" s="159" t="s">
        <v>77</v>
      </c>
      <c r="F8" s="166"/>
      <c r="G8" s="163"/>
      <c r="H8" s="163"/>
      <c r="I8" s="164"/>
      <c r="J8" s="159" t="str">
        <f>N2</f>
        <v>DB910</v>
      </c>
      <c r="K8" s="159">
        <f t="shared" si="1"/>
        <v>8</v>
      </c>
      <c r="L8" s="161" t="s">
        <v>24</v>
      </c>
      <c r="M8" s="159" t="s">
        <v>77</v>
      </c>
      <c r="N8" s="166" t="s">
        <v>82</v>
      </c>
      <c r="O8" s="167"/>
      <c r="P8" s="163" t="s">
        <v>83</v>
      </c>
      <c r="Q8" s="165"/>
    </row>
    <row r="9" spans="2:17">
      <c r="B9" s="159" t="str">
        <f>F2</f>
        <v>DB900</v>
      </c>
      <c r="C9" s="160">
        <f t="shared" si="0"/>
        <v>10</v>
      </c>
      <c r="D9" s="161" t="s">
        <v>24</v>
      </c>
      <c r="E9" s="159" t="s">
        <v>77</v>
      </c>
      <c r="F9" s="166"/>
      <c r="G9" s="163"/>
      <c r="H9" s="163"/>
      <c r="I9" s="164"/>
      <c r="J9" s="159" t="str">
        <f>N2</f>
        <v>DB910</v>
      </c>
      <c r="K9" s="159">
        <f t="shared" si="1"/>
        <v>10</v>
      </c>
      <c r="L9" s="161" t="s">
        <v>24</v>
      </c>
      <c r="M9" s="159" t="s">
        <v>77</v>
      </c>
      <c r="N9" s="166" t="s">
        <v>84</v>
      </c>
      <c r="O9" s="163"/>
      <c r="P9" s="163"/>
      <c r="Q9" s="165"/>
    </row>
    <row r="10" spans="2:17">
      <c r="B10" s="159" t="str">
        <f>F2</f>
        <v>DB900</v>
      </c>
      <c r="C10" s="160">
        <f t="shared" si="0"/>
        <v>12</v>
      </c>
      <c r="D10" s="161" t="s">
        <v>24</v>
      </c>
      <c r="E10" s="159" t="s">
        <v>77</v>
      </c>
      <c r="F10" s="166"/>
      <c r="G10" s="163"/>
      <c r="H10" s="163"/>
      <c r="I10" s="164"/>
      <c r="J10" s="159" t="str">
        <f>N2</f>
        <v>DB910</v>
      </c>
      <c r="K10" s="159">
        <f t="shared" si="1"/>
        <v>12</v>
      </c>
      <c r="L10" s="161"/>
      <c r="M10" s="159" t="s">
        <v>77</v>
      </c>
      <c r="N10" s="166"/>
      <c r="O10" s="163"/>
      <c r="P10" s="163"/>
      <c r="Q10" s="165"/>
    </row>
    <row r="11" spans="2:17">
      <c r="B11" s="159" t="str">
        <f>F2</f>
        <v>DB900</v>
      </c>
      <c r="C11" s="160">
        <f t="shared" si="0"/>
        <v>14</v>
      </c>
      <c r="D11" s="161" t="s">
        <v>24</v>
      </c>
      <c r="E11" s="159" t="s">
        <v>77</v>
      </c>
      <c r="F11" s="166"/>
      <c r="G11" s="163"/>
      <c r="H11" s="163"/>
      <c r="I11" s="164"/>
      <c r="J11" s="159" t="str">
        <f>N2</f>
        <v>DB910</v>
      </c>
      <c r="K11" s="159">
        <f t="shared" si="1"/>
        <v>14</v>
      </c>
      <c r="L11" s="161"/>
      <c r="M11" s="159" t="s">
        <v>77</v>
      </c>
      <c r="N11" s="166"/>
      <c r="O11" s="163"/>
      <c r="P11" s="163"/>
      <c r="Q11" s="165"/>
    </row>
    <row r="12" spans="2:17">
      <c r="B12" s="159" t="str">
        <f>F2</f>
        <v>DB900</v>
      </c>
      <c r="C12" s="160">
        <f t="shared" si="0"/>
        <v>16</v>
      </c>
      <c r="D12" s="161" t="s">
        <v>24</v>
      </c>
      <c r="E12" s="159" t="s">
        <v>77</v>
      </c>
      <c r="F12" s="166"/>
      <c r="G12" s="163"/>
      <c r="H12" s="163"/>
      <c r="I12" s="164"/>
      <c r="J12" s="159" t="str">
        <f>N2</f>
        <v>DB910</v>
      </c>
      <c r="K12" s="159">
        <f t="shared" si="1"/>
        <v>16</v>
      </c>
      <c r="L12" s="161"/>
      <c r="M12" s="159" t="s">
        <v>77</v>
      </c>
      <c r="N12" s="163"/>
      <c r="O12" s="163"/>
      <c r="P12" s="163"/>
      <c r="Q12" s="165"/>
    </row>
    <row r="13" spans="2:17">
      <c r="B13" s="159" t="str">
        <f>F2</f>
        <v>DB900</v>
      </c>
      <c r="C13" s="160">
        <f t="shared" si="0"/>
        <v>18</v>
      </c>
      <c r="D13" s="161" t="s">
        <v>24</v>
      </c>
      <c r="E13" s="159" t="s">
        <v>77</v>
      </c>
      <c r="F13" s="166"/>
      <c r="G13" s="163"/>
      <c r="H13" s="163"/>
      <c r="I13" s="164"/>
      <c r="J13" s="159" t="str">
        <f>N2</f>
        <v>DB910</v>
      </c>
      <c r="K13" s="159">
        <f t="shared" si="1"/>
        <v>18</v>
      </c>
      <c r="L13" s="161"/>
      <c r="M13" s="159" t="s">
        <v>77</v>
      </c>
      <c r="N13" s="163"/>
      <c r="O13" s="163"/>
      <c r="P13" s="163"/>
      <c r="Q13" s="165"/>
    </row>
    <row r="14" spans="2:17">
      <c r="B14" s="5"/>
      <c r="C14" s="5"/>
      <c r="D14" s="152"/>
      <c r="E14" s="5"/>
      <c r="F14" s="153"/>
      <c r="G14" s="153"/>
      <c r="H14" s="153"/>
      <c r="I14" s="2"/>
      <c r="J14" s="3"/>
      <c r="K14" s="3"/>
      <c r="L14" s="152"/>
      <c r="M14" s="3"/>
      <c r="N14" s="153"/>
      <c r="O14" s="153"/>
      <c r="P14" s="153"/>
      <c r="Q14" s="165"/>
    </row>
    <row r="15" spans="2:17">
      <c r="B15" s="5"/>
      <c r="C15" s="5"/>
      <c r="D15" s="152"/>
      <c r="E15" s="5"/>
      <c r="F15" s="153"/>
      <c r="G15" s="153"/>
      <c r="H15" s="153"/>
      <c r="I15" s="2"/>
      <c r="J15" s="3"/>
      <c r="K15" s="3"/>
      <c r="L15" s="152"/>
      <c r="M15" s="168" t="s">
        <v>85</v>
      </c>
      <c r="N15" s="169"/>
      <c r="O15" s="170"/>
      <c r="P15" s="153"/>
      <c r="Q15" s="165"/>
    </row>
    <row r="16" spans="2:17">
      <c r="B16" s="5"/>
      <c r="C16" s="5"/>
      <c r="D16" s="152"/>
      <c r="E16" s="5"/>
      <c r="F16" s="153"/>
      <c r="G16" s="153"/>
      <c r="H16" s="153"/>
      <c r="I16" s="2"/>
      <c r="J16" s="3"/>
      <c r="K16" s="3"/>
      <c r="L16" s="152"/>
      <c r="M16" s="171" t="s">
        <v>86</v>
      </c>
      <c r="N16" s="171"/>
      <c r="O16" s="171"/>
      <c r="P16" s="153"/>
      <c r="Q16" s="165"/>
    </row>
    <row r="17" spans="1:17">
      <c r="B17" s="5"/>
      <c r="C17" s="5"/>
      <c r="D17" s="152"/>
      <c r="E17" s="5"/>
      <c r="F17" s="153"/>
      <c r="G17" s="153"/>
      <c r="H17" s="153"/>
      <c r="I17" s="2"/>
      <c r="J17" s="3"/>
      <c r="K17" s="3"/>
      <c r="L17" s="152"/>
      <c r="M17" s="172" t="s">
        <v>18</v>
      </c>
      <c r="N17" s="172" t="s">
        <v>15</v>
      </c>
      <c r="O17" s="172" t="s">
        <v>76</v>
      </c>
      <c r="P17" s="153"/>
      <c r="Q17" s="165"/>
    </row>
    <row r="18" spans="1:17">
      <c r="B18" s="5"/>
      <c r="C18" s="5"/>
      <c r="D18" s="152"/>
      <c r="E18" s="5"/>
      <c r="F18" s="153"/>
      <c r="G18" s="153"/>
      <c r="H18" s="153"/>
      <c r="I18" s="2"/>
      <c r="J18" s="3"/>
      <c r="K18" s="3"/>
      <c r="L18" s="152"/>
      <c r="M18" s="173">
        <v>0</v>
      </c>
      <c r="N18" s="174" t="s">
        <v>87</v>
      </c>
      <c r="O18" s="175" t="s">
        <v>88</v>
      </c>
      <c r="P18" s="153"/>
      <c r="Q18" s="165"/>
    </row>
    <row r="19" spans="1:17">
      <c r="B19" s="5"/>
      <c r="C19" s="5"/>
      <c r="D19" s="152"/>
      <c r="E19" s="5"/>
      <c r="F19" s="153"/>
      <c r="G19" s="153"/>
      <c r="H19" s="153"/>
      <c r="I19" s="2"/>
      <c r="J19" s="3"/>
      <c r="K19" s="3"/>
      <c r="L19" s="152"/>
      <c r="M19" s="173">
        <v>1</v>
      </c>
      <c r="N19" s="174" t="s">
        <v>89</v>
      </c>
      <c r="O19" s="175" t="s">
        <v>90</v>
      </c>
      <c r="P19" s="153"/>
      <c r="Q19" s="165"/>
    </row>
    <row r="20" spans="1:17">
      <c r="B20" s="5"/>
      <c r="C20" s="5"/>
      <c r="D20" s="152"/>
      <c r="E20" s="5"/>
      <c r="F20" s="153"/>
      <c r="G20" s="153"/>
      <c r="H20" s="153"/>
      <c r="I20" s="2"/>
      <c r="J20" s="3"/>
      <c r="K20" s="3"/>
      <c r="L20" s="152"/>
      <c r="M20" s="173">
        <v>2</v>
      </c>
      <c r="N20" s="174" t="s">
        <v>91</v>
      </c>
      <c r="O20" s="174"/>
      <c r="P20" s="153"/>
      <c r="Q20" s="165"/>
    </row>
    <row r="21" spans="1:17">
      <c r="B21" s="5"/>
      <c r="C21" s="5"/>
      <c r="D21" s="152"/>
      <c r="E21" s="5"/>
      <c r="F21" s="153"/>
      <c r="G21" s="153"/>
      <c r="H21" s="153"/>
      <c r="I21" s="2"/>
      <c r="J21" s="3"/>
      <c r="K21" s="3"/>
      <c r="L21" s="152"/>
      <c r="M21" s="173">
        <v>3</v>
      </c>
      <c r="N21" s="174" t="s">
        <v>92</v>
      </c>
      <c r="O21" s="174"/>
      <c r="P21" s="153"/>
      <c r="Q21" s="165"/>
    </row>
    <row r="22" spans="1:17">
      <c r="B22" s="5"/>
      <c r="C22" s="5"/>
      <c r="D22" s="152"/>
      <c r="E22" s="5"/>
      <c r="F22" s="153"/>
      <c r="G22" s="153"/>
      <c r="H22" s="153"/>
      <c r="I22" s="2"/>
      <c r="J22" s="3"/>
      <c r="K22" s="3"/>
      <c r="L22" s="152"/>
      <c r="M22" s="173">
        <v>4</v>
      </c>
      <c r="N22" s="174" t="s">
        <v>93</v>
      </c>
      <c r="O22" s="174"/>
      <c r="P22" s="153"/>
      <c r="Q22" s="165"/>
    </row>
    <row r="23" spans="1:17">
      <c r="B23" s="5"/>
      <c r="C23" s="5"/>
      <c r="D23" s="152"/>
      <c r="E23" s="5"/>
      <c r="F23" s="153"/>
      <c r="G23" s="153"/>
      <c r="H23" s="153"/>
      <c r="I23" s="2"/>
      <c r="J23" s="3"/>
      <c r="K23" s="3"/>
      <c r="L23" s="152"/>
      <c r="M23" s="173">
        <v>5</v>
      </c>
      <c r="N23" s="174"/>
      <c r="O23" s="174"/>
      <c r="P23" s="153"/>
      <c r="Q23" s="165"/>
    </row>
    <row r="24" spans="1:17">
      <c r="B24" s="5"/>
      <c r="C24" s="5"/>
      <c r="D24" s="152"/>
      <c r="E24" s="5"/>
      <c r="F24" s="153"/>
      <c r="G24" s="153"/>
      <c r="H24" s="153"/>
      <c r="I24" s="2"/>
      <c r="J24" s="3"/>
      <c r="K24" s="3"/>
      <c r="L24" s="152"/>
      <c r="M24" s="173">
        <v>6</v>
      </c>
      <c r="N24" s="174"/>
      <c r="O24" s="174"/>
      <c r="P24" s="153"/>
      <c r="Q24" s="165"/>
    </row>
    <row r="25" spans="1:17">
      <c r="B25" s="5"/>
      <c r="C25" s="5"/>
      <c r="D25" s="152"/>
      <c r="E25" s="5"/>
      <c r="F25" s="153"/>
      <c r="G25" s="153"/>
      <c r="H25" s="153"/>
      <c r="I25" s="2"/>
      <c r="J25" s="3"/>
      <c r="K25" s="3"/>
      <c r="L25" s="152"/>
      <c r="M25" s="173">
        <v>7</v>
      </c>
      <c r="N25" s="174"/>
      <c r="O25" s="174"/>
      <c r="P25" s="153"/>
      <c r="Q25" s="165"/>
    </row>
    <row r="26" spans="1:17">
      <c r="B26" s="5"/>
      <c r="C26" s="5"/>
      <c r="D26" s="152"/>
      <c r="E26" s="5"/>
      <c r="F26" s="153"/>
      <c r="G26" s="153"/>
      <c r="H26" s="153"/>
      <c r="I26" s="2"/>
      <c r="J26" s="3"/>
      <c r="K26" s="3"/>
      <c r="L26" s="152"/>
      <c r="M26" s="173">
        <v>8</v>
      </c>
      <c r="N26" s="176" t="s">
        <v>94</v>
      </c>
      <c r="O26" s="174"/>
      <c r="P26" s="153"/>
      <c r="Q26" s="165"/>
    </row>
    <row r="27" spans="1:17">
      <c r="B27" s="5"/>
      <c r="C27" s="5"/>
      <c r="D27" s="152"/>
      <c r="E27" s="5"/>
      <c r="F27" s="153"/>
      <c r="G27" s="153"/>
      <c r="H27" s="153"/>
      <c r="I27" s="2"/>
      <c r="J27" s="3"/>
      <c r="K27" s="3"/>
      <c r="L27" s="152"/>
      <c r="M27" s="173">
        <v>9</v>
      </c>
      <c r="N27" s="174" t="s">
        <v>95</v>
      </c>
      <c r="O27" s="174"/>
      <c r="P27" s="153"/>
      <c r="Q27" s="165"/>
    </row>
    <row r="28" spans="1:17">
      <c r="A28" t="s">
        <v>96</v>
      </c>
      <c r="B28" s="5"/>
      <c r="C28" s="5"/>
      <c r="D28" s="152"/>
      <c r="E28" s="5"/>
      <c r="F28" s="153"/>
      <c r="G28" s="153"/>
      <c r="H28" s="153"/>
      <c r="I28" s="2"/>
      <c r="J28" s="3"/>
      <c r="K28" s="3"/>
      <c r="L28" s="152"/>
      <c r="M28" s="3"/>
      <c r="N28" s="153"/>
      <c r="O28" s="153"/>
      <c r="P28" s="153"/>
      <c r="Q28" s="154"/>
    </row>
    <row r="29" spans="1:17">
      <c r="B29" s="11" t="s">
        <v>97</v>
      </c>
      <c r="C29" s="11"/>
      <c r="D29" s="155">
        <v>20</v>
      </c>
      <c r="E29" s="11"/>
      <c r="F29" s="155" t="s">
        <v>68</v>
      </c>
      <c r="G29" s="155" t="s">
        <v>69</v>
      </c>
      <c r="H29" s="177" t="s">
        <v>70</v>
      </c>
      <c r="I29" s="2"/>
      <c r="J29" s="11" t="s">
        <v>98</v>
      </c>
      <c r="K29" s="11"/>
      <c r="L29" s="155">
        <v>20</v>
      </c>
      <c r="M29" s="178"/>
      <c r="N29" s="155" t="s">
        <v>68</v>
      </c>
      <c r="O29" s="155" t="s">
        <v>72</v>
      </c>
      <c r="P29" s="177" t="s">
        <v>70</v>
      </c>
      <c r="Q29" s="156"/>
    </row>
    <row r="30" spans="1:17">
      <c r="B30" s="15" t="s">
        <v>73</v>
      </c>
      <c r="C30" s="15" t="s">
        <v>74</v>
      </c>
      <c r="D30" s="157" t="s">
        <v>17</v>
      </c>
      <c r="E30" s="15" t="s">
        <v>75</v>
      </c>
      <c r="F30" s="179" t="s">
        <v>15</v>
      </c>
      <c r="G30" s="180"/>
      <c r="H30" s="157" t="s">
        <v>76</v>
      </c>
      <c r="I30" s="158"/>
      <c r="J30" s="15" t="s">
        <v>73</v>
      </c>
      <c r="K30" s="15" t="s">
        <v>74</v>
      </c>
      <c r="L30" s="157" t="s">
        <v>17</v>
      </c>
      <c r="M30" s="15" t="s">
        <v>75</v>
      </c>
      <c r="N30" s="179" t="s">
        <v>15</v>
      </c>
      <c r="O30" s="180"/>
      <c r="P30" s="157" t="s">
        <v>76</v>
      </c>
      <c r="Q30" s="154"/>
    </row>
    <row r="31" spans="1:17">
      <c r="B31" s="159" t="str">
        <f>G29</f>
        <v>DB900</v>
      </c>
      <c r="C31" s="159">
        <f t="shared" ref="C31:C55" si="2">(ROW(A1)-1)*2+(D$29)</f>
        <v>20</v>
      </c>
      <c r="D31" s="161" t="s">
        <v>24</v>
      </c>
      <c r="E31" s="159" t="s">
        <v>99</v>
      </c>
      <c r="F31" s="162"/>
      <c r="G31" s="163"/>
      <c r="H31" s="159" t="str">
        <f>G29&amp;"."&amp;"DBW"&amp;((ROW(A1)-1)*2+(D$29))</f>
        <v>DB900.DBW20</v>
      </c>
      <c r="I31" s="164"/>
      <c r="J31" s="159" t="str">
        <f>O29</f>
        <v>DB910</v>
      </c>
      <c r="K31" s="159">
        <f t="shared" ref="K31:K55" si="3">(ROW(A1)-1)*2+(L$29)</f>
        <v>20</v>
      </c>
      <c r="L31" s="161" t="s">
        <v>24</v>
      </c>
      <c r="M31" s="159" t="s">
        <v>99</v>
      </c>
      <c r="N31" s="162" t="s">
        <v>100</v>
      </c>
      <c r="O31" s="163"/>
      <c r="P31" s="163" t="s">
        <v>101</v>
      </c>
      <c r="Q31" s="165"/>
    </row>
    <row r="32" spans="1:17">
      <c r="B32" s="159" t="str">
        <f>G29</f>
        <v>DB900</v>
      </c>
      <c r="C32" s="159">
        <f t="shared" si="2"/>
        <v>22</v>
      </c>
      <c r="D32" s="161" t="s">
        <v>24</v>
      </c>
      <c r="E32" s="159" t="s">
        <v>99</v>
      </c>
      <c r="F32" s="162"/>
      <c r="G32" s="163"/>
      <c r="H32" s="163"/>
      <c r="I32" s="164"/>
      <c r="J32" s="159" t="str">
        <f>O29</f>
        <v>DB910</v>
      </c>
      <c r="K32" s="159">
        <f t="shared" si="3"/>
        <v>22</v>
      </c>
      <c r="L32" s="161" t="s">
        <v>24</v>
      </c>
      <c r="M32" s="159" t="s">
        <v>99</v>
      </c>
      <c r="N32" s="162" t="s">
        <v>102</v>
      </c>
      <c r="O32" s="163"/>
      <c r="P32" s="163"/>
      <c r="Q32" s="165"/>
    </row>
    <row r="33" spans="2:17">
      <c r="B33" s="159" t="str">
        <f>G29</f>
        <v>DB900</v>
      </c>
      <c r="C33" s="159">
        <f t="shared" si="2"/>
        <v>24</v>
      </c>
      <c r="D33" s="161" t="s">
        <v>24</v>
      </c>
      <c r="E33" s="159" t="s">
        <v>99</v>
      </c>
      <c r="F33" s="166"/>
      <c r="G33" s="163"/>
      <c r="H33" s="163"/>
      <c r="I33" s="164"/>
      <c r="J33" s="159" t="str">
        <f>O29</f>
        <v>DB910</v>
      </c>
      <c r="K33" s="159">
        <f t="shared" si="3"/>
        <v>24</v>
      </c>
      <c r="L33" s="161" t="s">
        <v>24</v>
      </c>
      <c r="M33" s="159" t="s">
        <v>99</v>
      </c>
      <c r="N33" s="166" t="s">
        <v>103</v>
      </c>
      <c r="O33" s="163"/>
      <c r="P33" s="163"/>
      <c r="Q33" s="165"/>
    </row>
    <row r="34" spans="2:17">
      <c r="B34" s="159" t="str">
        <f>G29</f>
        <v>DB900</v>
      </c>
      <c r="C34" s="159">
        <f t="shared" si="2"/>
        <v>26</v>
      </c>
      <c r="D34" s="161" t="s">
        <v>24</v>
      </c>
      <c r="E34" s="159" t="s">
        <v>99</v>
      </c>
      <c r="F34" s="166"/>
      <c r="G34" s="163"/>
      <c r="H34" s="163"/>
      <c r="I34" s="164"/>
      <c r="J34" s="159" t="str">
        <f>O29</f>
        <v>DB910</v>
      </c>
      <c r="K34" s="159">
        <f t="shared" si="3"/>
        <v>26</v>
      </c>
      <c r="L34" s="161" t="s">
        <v>24</v>
      </c>
      <c r="M34" s="159" t="s">
        <v>99</v>
      </c>
      <c r="N34" s="166" t="s">
        <v>104</v>
      </c>
      <c r="O34" s="167"/>
      <c r="P34" s="163"/>
      <c r="Q34" s="165"/>
    </row>
    <row r="35" spans="2:17">
      <c r="B35" s="159" t="str">
        <f>G29</f>
        <v>DB900</v>
      </c>
      <c r="C35" s="159">
        <f t="shared" si="2"/>
        <v>28</v>
      </c>
      <c r="D35" s="161" t="s">
        <v>24</v>
      </c>
      <c r="E35" s="159" t="s">
        <v>99</v>
      </c>
      <c r="F35" s="166"/>
      <c r="G35" s="163"/>
      <c r="H35" s="163"/>
      <c r="I35" s="164"/>
      <c r="J35" s="159" t="str">
        <f>O29</f>
        <v>DB910</v>
      </c>
      <c r="K35" s="159">
        <f t="shared" si="3"/>
        <v>28</v>
      </c>
      <c r="L35" s="161" t="s">
        <v>24</v>
      </c>
      <c r="M35" s="159" t="s">
        <v>99</v>
      </c>
      <c r="N35" s="166" t="s">
        <v>105</v>
      </c>
      <c r="O35" s="167"/>
      <c r="P35" s="163"/>
      <c r="Q35" s="165"/>
    </row>
    <row r="36" spans="2:17">
      <c r="B36" s="159" t="str">
        <f>G29</f>
        <v>DB900</v>
      </c>
      <c r="C36" s="159">
        <f t="shared" si="2"/>
        <v>30</v>
      </c>
      <c r="D36" s="161" t="s">
        <v>24</v>
      </c>
      <c r="E36" s="159" t="s">
        <v>99</v>
      </c>
      <c r="F36" s="166"/>
      <c r="G36" s="163"/>
      <c r="H36" s="163"/>
      <c r="I36" s="164"/>
      <c r="J36" s="159" t="str">
        <f>O29</f>
        <v>DB910</v>
      </c>
      <c r="K36" s="159">
        <f t="shared" si="3"/>
        <v>30</v>
      </c>
      <c r="L36" s="161"/>
      <c r="M36" s="159" t="s">
        <v>99</v>
      </c>
      <c r="N36" s="166"/>
      <c r="O36" s="163"/>
      <c r="P36" s="163"/>
      <c r="Q36" s="165"/>
    </row>
    <row r="37" spans="2:17">
      <c r="B37" s="159" t="str">
        <f>G29</f>
        <v>DB900</v>
      </c>
      <c r="C37" s="159">
        <f t="shared" si="2"/>
        <v>32</v>
      </c>
      <c r="D37" s="161" t="s">
        <v>24</v>
      </c>
      <c r="E37" s="159" t="s">
        <v>99</v>
      </c>
      <c r="F37" s="166"/>
      <c r="G37" s="163"/>
      <c r="H37" s="163"/>
      <c r="I37" s="164"/>
      <c r="J37" s="159" t="str">
        <f>O29</f>
        <v>DB910</v>
      </c>
      <c r="K37" s="159">
        <f t="shared" si="3"/>
        <v>32</v>
      </c>
      <c r="L37" s="161"/>
      <c r="M37" s="159" t="s">
        <v>99</v>
      </c>
      <c r="N37" s="166"/>
      <c r="O37" s="163"/>
      <c r="P37" s="163"/>
      <c r="Q37" s="165"/>
    </row>
    <row r="38" spans="2:17">
      <c r="B38" s="159" t="str">
        <f>G29</f>
        <v>DB900</v>
      </c>
      <c r="C38" s="159">
        <f t="shared" si="2"/>
        <v>34</v>
      </c>
      <c r="D38" s="161" t="s">
        <v>24</v>
      </c>
      <c r="E38" s="159" t="s">
        <v>99</v>
      </c>
      <c r="F38" s="166"/>
      <c r="G38" s="163"/>
      <c r="H38" s="163"/>
      <c r="I38" s="164"/>
      <c r="J38" s="159" t="str">
        <f>O29</f>
        <v>DB910</v>
      </c>
      <c r="K38" s="159">
        <f t="shared" si="3"/>
        <v>34</v>
      </c>
      <c r="L38" s="161"/>
      <c r="M38" s="159" t="s">
        <v>99</v>
      </c>
      <c r="N38" s="166"/>
      <c r="O38" s="163"/>
      <c r="P38" s="163"/>
      <c r="Q38" s="165"/>
    </row>
    <row r="39" spans="2:17">
      <c r="B39" s="159" t="str">
        <f>G29</f>
        <v>DB900</v>
      </c>
      <c r="C39" s="159">
        <f t="shared" si="2"/>
        <v>36</v>
      </c>
      <c r="D39" s="161" t="s">
        <v>24</v>
      </c>
      <c r="E39" s="159" t="s">
        <v>99</v>
      </c>
      <c r="F39" s="166"/>
      <c r="G39" s="163"/>
      <c r="H39" s="163"/>
      <c r="I39" s="164"/>
      <c r="J39" s="159" t="str">
        <f>O29</f>
        <v>DB910</v>
      </c>
      <c r="K39" s="159">
        <f t="shared" si="3"/>
        <v>36</v>
      </c>
      <c r="L39" s="161"/>
      <c r="M39" s="159" t="s">
        <v>99</v>
      </c>
      <c r="N39" s="163"/>
      <c r="O39" s="163"/>
      <c r="P39" s="163"/>
      <c r="Q39" s="165"/>
    </row>
    <row r="40" spans="2:17">
      <c r="B40" s="159" t="str">
        <f>G29</f>
        <v>DB900</v>
      </c>
      <c r="C40" s="159">
        <f t="shared" si="2"/>
        <v>38</v>
      </c>
      <c r="D40" s="161" t="s">
        <v>24</v>
      </c>
      <c r="E40" s="159" t="s">
        <v>99</v>
      </c>
      <c r="F40" s="166"/>
      <c r="G40" s="163"/>
      <c r="H40" s="163"/>
      <c r="I40" s="164"/>
      <c r="J40" s="159" t="str">
        <f>O29</f>
        <v>DB910</v>
      </c>
      <c r="K40" s="159">
        <f t="shared" si="3"/>
        <v>38</v>
      </c>
      <c r="L40" s="161"/>
      <c r="M40" s="159" t="s">
        <v>99</v>
      </c>
      <c r="N40" s="163"/>
      <c r="O40" s="163"/>
      <c r="P40" s="163"/>
      <c r="Q40" s="165"/>
    </row>
    <row r="41" spans="2:17">
      <c r="B41" s="159" t="str">
        <f>G29</f>
        <v>DB900</v>
      </c>
      <c r="C41" s="159">
        <f t="shared" si="2"/>
        <v>40</v>
      </c>
      <c r="D41" s="161" t="s">
        <v>24</v>
      </c>
      <c r="E41" s="159" t="s">
        <v>99</v>
      </c>
      <c r="F41" s="163" t="s">
        <v>106</v>
      </c>
      <c r="G41" s="163"/>
      <c r="H41" s="163"/>
      <c r="I41" s="164"/>
      <c r="J41" s="159" t="str">
        <f>O29</f>
        <v>DB910</v>
      </c>
      <c r="K41" s="159">
        <f t="shared" si="3"/>
        <v>40</v>
      </c>
      <c r="L41" s="161" t="s">
        <v>24</v>
      </c>
      <c r="M41" s="159" t="s">
        <v>99</v>
      </c>
      <c r="N41" s="163" t="s">
        <v>107</v>
      </c>
      <c r="O41" s="163" t="s">
        <v>47</v>
      </c>
      <c r="P41" s="163"/>
      <c r="Q41" s="165"/>
    </row>
    <row r="42" spans="2:17">
      <c r="B42" s="159" t="str">
        <f>G29</f>
        <v>DB900</v>
      </c>
      <c r="C42" s="159">
        <f t="shared" si="2"/>
        <v>42</v>
      </c>
      <c r="D42" s="161" t="s">
        <v>24</v>
      </c>
      <c r="E42" s="159" t="s">
        <v>99</v>
      </c>
      <c r="F42" s="163" t="s">
        <v>108</v>
      </c>
      <c r="G42" s="163"/>
      <c r="H42" s="163" t="s">
        <v>109</v>
      </c>
      <c r="I42" s="164"/>
      <c r="J42" s="159" t="str">
        <f>O29</f>
        <v>DB910</v>
      </c>
      <c r="K42" s="159">
        <f t="shared" si="3"/>
        <v>42</v>
      </c>
      <c r="L42" s="161" t="s">
        <v>24</v>
      </c>
      <c r="M42" s="159" t="s">
        <v>99</v>
      </c>
      <c r="N42" s="163" t="s">
        <v>110</v>
      </c>
      <c r="O42" s="163"/>
      <c r="P42" s="163" t="s">
        <v>111</v>
      </c>
      <c r="Q42" s="165"/>
    </row>
    <row r="43" spans="2:17">
      <c r="B43" s="159" t="str">
        <f>G29</f>
        <v>DB900</v>
      </c>
      <c r="C43" s="159">
        <f t="shared" si="2"/>
        <v>44</v>
      </c>
      <c r="D43" s="161" t="s">
        <v>24</v>
      </c>
      <c r="E43" s="159" t="s">
        <v>99</v>
      </c>
      <c r="F43" s="163" t="s">
        <v>112</v>
      </c>
      <c r="G43" s="163"/>
      <c r="H43" s="163" t="s">
        <v>113</v>
      </c>
      <c r="I43" s="164"/>
      <c r="J43" s="159" t="str">
        <f>O29</f>
        <v>DB910</v>
      </c>
      <c r="K43" s="159">
        <f t="shared" si="3"/>
        <v>44</v>
      </c>
      <c r="L43" s="161"/>
      <c r="M43" s="159" t="s">
        <v>99</v>
      </c>
      <c r="N43" s="163"/>
      <c r="O43" s="163"/>
      <c r="P43" s="163"/>
      <c r="Q43" s="165"/>
    </row>
    <row r="44" spans="2:17">
      <c r="B44" s="159" t="str">
        <f>G29</f>
        <v>DB900</v>
      </c>
      <c r="C44" s="159">
        <f t="shared" si="2"/>
        <v>46</v>
      </c>
      <c r="D44" s="161" t="s">
        <v>24</v>
      </c>
      <c r="E44" s="159" t="s">
        <v>99</v>
      </c>
      <c r="F44" s="163" t="s">
        <v>114</v>
      </c>
      <c r="G44" s="163"/>
      <c r="H44" s="163"/>
      <c r="I44" s="164"/>
      <c r="J44" s="159" t="str">
        <f>O29</f>
        <v>DB910</v>
      </c>
      <c r="K44" s="159">
        <f t="shared" si="3"/>
        <v>46</v>
      </c>
      <c r="L44" s="161"/>
      <c r="M44" s="159" t="s">
        <v>99</v>
      </c>
      <c r="N44" s="163"/>
      <c r="O44" s="163"/>
      <c r="P44" s="163"/>
      <c r="Q44" s="165"/>
    </row>
    <row r="45" spans="2:17">
      <c r="B45" s="159" t="str">
        <f>G29</f>
        <v>DB900</v>
      </c>
      <c r="C45" s="159">
        <f t="shared" si="2"/>
        <v>48</v>
      </c>
      <c r="D45" s="161" t="s">
        <v>24</v>
      </c>
      <c r="E45" s="159" t="s">
        <v>99</v>
      </c>
      <c r="F45" s="163" t="s">
        <v>115</v>
      </c>
      <c r="G45" s="163"/>
      <c r="H45" s="163"/>
      <c r="I45" s="164"/>
      <c r="J45" s="159" t="str">
        <f>O29</f>
        <v>DB910</v>
      </c>
      <c r="K45" s="159">
        <f t="shared" si="3"/>
        <v>48</v>
      </c>
      <c r="L45" s="161"/>
      <c r="M45" s="159" t="s">
        <v>99</v>
      </c>
      <c r="N45" s="163"/>
      <c r="O45" s="163"/>
      <c r="P45" s="163"/>
      <c r="Q45" s="165"/>
    </row>
    <row r="46" spans="2:17">
      <c r="B46" s="159" t="str">
        <f>G29</f>
        <v>DB900</v>
      </c>
      <c r="C46" s="159">
        <f t="shared" si="2"/>
        <v>50</v>
      </c>
      <c r="D46" s="161" t="s">
        <v>24</v>
      </c>
      <c r="E46" s="159" t="s">
        <v>99</v>
      </c>
      <c r="F46" s="163" t="s">
        <v>116</v>
      </c>
      <c r="G46" s="163"/>
      <c r="H46" s="163"/>
      <c r="I46" s="164"/>
      <c r="J46" s="159" t="str">
        <f>O29</f>
        <v>DB910</v>
      </c>
      <c r="K46" s="159">
        <f t="shared" si="3"/>
        <v>50</v>
      </c>
      <c r="L46" s="161"/>
      <c r="M46" s="159" t="s">
        <v>99</v>
      </c>
      <c r="N46" s="163"/>
      <c r="O46" s="163"/>
      <c r="P46" s="163"/>
      <c r="Q46" s="165"/>
    </row>
    <row r="47" spans="2:17">
      <c r="B47" s="159" t="str">
        <f>G29</f>
        <v>DB900</v>
      </c>
      <c r="C47" s="159">
        <f t="shared" si="2"/>
        <v>52</v>
      </c>
      <c r="D47" s="161" t="s">
        <v>24</v>
      </c>
      <c r="E47" s="159" t="s">
        <v>99</v>
      </c>
      <c r="F47" s="163" t="s">
        <v>117</v>
      </c>
      <c r="G47" s="163"/>
      <c r="H47" s="163"/>
      <c r="I47" s="164"/>
      <c r="J47" s="159" t="str">
        <f>O29</f>
        <v>DB910</v>
      </c>
      <c r="K47" s="159">
        <f t="shared" si="3"/>
        <v>52</v>
      </c>
      <c r="L47" s="161"/>
      <c r="M47" s="159" t="s">
        <v>99</v>
      </c>
      <c r="N47" s="163"/>
      <c r="O47" s="163"/>
      <c r="P47" s="163"/>
      <c r="Q47" s="165"/>
    </row>
    <row r="48" spans="2:17">
      <c r="B48" s="159" t="str">
        <f>G29</f>
        <v>DB900</v>
      </c>
      <c r="C48" s="159">
        <f t="shared" si="2"/>
        <v>54</v>
      </c>
      <c r="D48" s="161" t="s">
        <v>24</v>
      </c>
      <c r="E48" s="159" t="s">
        <v>99</v>
      </c>
      <c r="F48" s="163" t="s">
        <v>118</v>
      </c>
      <c r="G48" s="163"/>
      <c r="H48" s="163"/>
      <c r="I48" s="164"/>
      <c r="J48" s="159" t="str">
        <f>O29</f>
        <v>DB910</v>
      </c>
      <c r="K48" s="159">
        <f t="shared" si="3"/>
        <v>54</v>
      </c>
      <c r="L48" s="161"/>
      <c r="M48" s="159" t="s">
        <v>99</v>
      </c>
      <c r="N48" s="163"/>
      <c r="O48" s="163"/>
      <c r="P48" s="163"/>
      <c r="Q48" s="165"/>
    </row>
    <row r="49" spans="2:17">
      <c r="B49" s="159" t="str">
        <f>G29</f>
        <v>DB900</v>
      </c>
      <c r="C49" s="159">
        <f t="shared" si="2"/>
        <v>56</v>
      </c>
      <c r="D49" s="161" t="s">
        <v>24</v>
      </c>
      <c r="E49" s="159" t="s">
        <v>99</v>
      </c>
      <c r="F49" s="163" t="s">
        <v>119</v>
      </c>
      <c r="G49" s="163"/>
      <c r="H49" s="163"/>
      <c r="I49" s="164"/>
      <c r="J49" s="159" t="str">
        <f>O29</f>
        <v>DB910</v>
      </c>
      <c r="K49" s="159">
        <f t="shared" si="3"/>
        <v>56</v>
      </c>
      <c r="L49" s="161"/>
      <c r="M49" s="159" t="s">
        <v>99</v>
      </c>
      <c r="N49" s="163"/>
      <c r="O49" s="163"/>
      <c r="P49" s="163"/>
      <c r="Q49" s="165"/>
    </row>
    <row r="50" spans="2:17">
      <c r="B50" s="159" t="str">
        <f>G29</f>
        <v>DB900</v>
      </c>
      <c r="C50" s="159">
        <f t="shared" si="2"/>
        <v>58</v>
      </c>
      <c r="D50" s="161" t="s">
        <v>24</v>
      </c>
      <c r="E50" s="159" t="s">
        <v>99</v>
      </c>
      <c r="F50" s="163"/>
      <c r="G50" s="163"/>
      <c r="H50" s="163"/>
      <c r="I50" s="164"/>
      <c r="J50" s="159" t="str">
        <f>O29</f>
        <v>DB910</v>
      </c>
      <c r="K50" s="159">
        <f t="shared" si="3"/>
        <v>58</v>
      </c>
      <c r="L50" s="161"/>
      <c r="M50" s="159" t="s">
        <v>99</v>
      </c>
      <c r="N50" s="163"/>
      <c r="O50" s="163"/>
      <c r="P50" s="163"/>
      <c r="Q50" s="165"/>
    </row>
    <row r="51" spans="2:17">
      <c r="B51" s="159" t="str">
        <f>G29</f>
        <v>DB900</v>
      </c>
      <c r="C51" s="159">
        <f t="shared" si="2"/>
        <v>60</v>
      </c>
      <c r="D51" s="161" t="s">
        <v>24</v>
      </c>
      <c r="E51" s="159" t="s">
        <v>99</v>
      </c>
      <c r="F51" s="163"/>
      <c r="G51" s="163"/>
      <c r="H51" s="163"/>
      <c r="I51" s="164"/>
      <c r="J51" s="159" t="str">
        <f>O29</f>
        <v>DB910</v>
      </c>
      <c r="K51" s="159">
        <f t="shared" si="3"/>
        <v>60</v>
      </c>
      <c r="L51" s="161"/>
      <c r="M51" s="159" t="s">
        <v>99</v>
      </c>
      <c r="N51" s="163"/>
      <c r="O51" s="163"/>
      <c r="P51" s="163"/>
      <c r="Q51" s="165"/>
    </row>
    <row r="52" spans="2:17">
      <c r="B52" s="159" t="str">
        <f>G29</f>
        <v>DB900</v>
      </c>
      <c r="C52" s="159">
        <f t="shared" si="2"/>
        <v>62</v>
      </c>
      <c r="D52" s="161" t="s">
        <v>24</v>
      </c>
      <c r="E52" s="159" t="s">
        <v>99</v>
      </c>
      <c r="F52" s="163"/>
      <c r="G52" s="163"/>
      <c r="H52" s="163"/>
      <c r="I52" s="164"/>
      <c r="J52" s="159" t="str">
        <f>O29</f>
        <v>DB910</v>
      </c>
      <c r="K52" s="159">
        <f t="shared" si="3"/>
        <v>62</v>
      </c>
      <c r="L52" s="161"/>
      <c r="M52" s="159" t="s">
        <v>99</v>
      </c>
      <c r="N52" s="163"/>
      <c r="O52" s="163"/>
      <c r="P52" s="163"/>
      <c r="Q52" s="165"/>
    </row>
    <row r="53" spans="2:17">
      <c r="B53" s="159" t="str">
        <f>G29</f>
        <v>DB900</v>
      </c>
      <c r="C53" s="159">
        <f t="shared" si="2"/>
        <v>64</v>
      </c>
      <c r="D53" s="161" t="s">
        <v>24</v>
      </c>
      <c r="E53" s="159" t="s">
        <v>99</v>
      </c>
      <c r="F53" s="163"/>
      <c r="G53" s="163"/>
      <c r="H53" s="163"/>
      <c r="I53" s="164"/>
      <c r="J53" s="159" t="str">
        <f>O29</f>
        <v>DB910</v>
      </c>
      <c r="K53" s="159">
        <f t="shared" si="3"/>
        <v>64</v>
      </c>
      <c r="L53" s="161"/>
      <c r="M53" s="159" t="s">
        <v>99</v>
      </c>
      <c r="N53" s="163"/>
      <c r="O53" s="163"/>
      <c r="P53" s="163"/>
      <c r="Q53" s="165"/>
    </row>
    <row r="54" spans="2:17">
      <c r="B54" s="159" t="str">
        <f>G29</f>
        <v>DB900</v>
      </c>
      <c r="C54" s="159">
        <f t="shared" si="2"/>
        <v>66</v>
      </c>
      <c r="D54" s="161" t="s">
        <v>24</v>
      </c>
      <c r="E54" s="159" t="s">
        <v>99</v>
      </c>
      <c r="F54" s="163"/>
      <c r="G54" s="163"/>
      <c r="H54" s="163"/>
      <c r="I54" s="164"/>
      <c r="J54" s="159" t="str">
        <f>O29</f>
        <v>DB910</v>
      </c>
      <c r="K54" s="159">
        <f t="shared" si="3"/>
        <v>66</v>
      </c>
      <c r="L54" s="161"/>
      <c r="M54" s="159" t="s">
        <v>99</v>
      </c>
      <c r="N54" s="163"/>
      <c r="O54" s="163"/>
      <c r="P54" s="163"/>
      <c r="Q54" s="165"/>
    </row>
    <row r="55" spans="2:17">
      <c r="B55" s="159" t="str">
        <f>G29</f>
        <v>DB900</v>
      </c>
      <c r="C55" s="159">
        <f t="shared" si="2"/>
        <v>68</v>
      </c>
      <c r="D55" s="161" t="s">
        <v>24</v>
      </c>
      <c r="E55" s="159" t="s">
        <v>99</v>
      </c>
      <c r="F55" s="163"/>
      <c r="G55" s="163"/>
      <c r="H55" s="163"/>
      <c r="I55" s="164"/>
      <c r="J55" s="159" t="str">
        <f>O29</f>
        <v>DB910</v>
      </c>
      <c r="K55" s="159">
        <f t="shared" si="3"/>
        <v>68</v>
      </c>
      <c r="L55" s="161"/>
      <c r="M55" s="159" t="s">
        <v>99</v>
      </c>
      <c r="N55" s="163"/>
      <c r="O55" s="163"/>
      <c r="P55" s="163"/>
      <c r="Q55" s="165"/>
    </row>
    <row r="57" spans="2:17">
      <c r="E57" s="181" t="s">
        <v>120</v>
      </c>
      <c r="F57" s="182"/>
      <c r="G57" s="183"/>
      <c r="M57" s="181" t="s">
        <v>121</v>
      </c>
      <c r="N57" s="182"/>
      <c r="O57" s="183"/>
    </row>
    <row r="58" spans="2:17">
      <c r="E58" s="184" t="s">
        <v>122</v>
      </c>
      <c r="F58" s="185"/>
      <c r="G58" s="186"/>
      <c r="M58" s="184" t="s">
        <v>123</v>
      </c>
      <c r="N58" s="185"/>
      <c r="O58" s="186"/>
    </row>
    <row r="59" spans="2:17">
      <c r="E59" s="187" t="s">
        <v>18</v>
      </c>
      <c r="F59" s="187" t="s">
        <v>15</v>
      </c>
      <c r="G59" s="187" t="s">
        <v>76</v>
      </c>
      <c r="M59" s="187" t="s">
        <v>18</v>
      </c>
      <c r="N59" s="187" t="s">
        <v>15</v>
      </c>
      <c r="O59" s="187" t="s">
        <v>76</v>
      </c>
    </row>
    <row r="60" spans="2:17">
      <c r="E60" s="188">
        <v>0</v>
      </c>
      <c r="F60" s="189" t="s">
        <v>124</v>
      </c>
      <c r="G60" s="189"/>
      <c r="M60" s="188">
        <v>0</v>
      </c>
      <c r="N60" s="190" t="s">
        <v>124</v>
      </c>
      <c r="O60" s="189"/>
    </row>
    <row r="61" spans="2:17">
      <c r="E61" s="188">
        <v>1</v>
      </c>
      <c r="F61" s="189" t="s">
        <v>125</v>
      </c>
      <c r="G61" s="189"/>
      <c r="M61" s="188">
        <v>1</v>
      </c>
      <c r="N61" s="190" t="s">
        <v>126</v>
      </c>
      <c r="O61" s="189"/>
    </row>
    <row r="62" spans="2:17">
      <c r="E62" s="188">
        <v>2</v>
      </c>
      <c r="F62" s="189" t="s">
        <v>127</v>
      </c>
      <c r="G62" s="189" t="s">
        <v>128</v>
      </c>
      <c r="M62" s="188">
        <v>2</v>
      </c>
      <c r="N62" s="190" t="s">
        <v>129</v>
      </c>
      <c r="O62" s="189"/>
    </row>
    <row r="63" spans="2:17">
      <c r="E63" s="188">
        <v>3</v>
      </c>
      <c r="F63" s="189" t="s">
        <v>130</v>
      </c>
      <c r="G63" s="189" t="s">
        <v>131</v>
      </c>
      <c r="M63" s="188">
        <v>3</v>
      </c>
      <c r="N63" s="190" t="s">
        <v>132</v>
      </c>
      <c r="O63" s="189"/>
    </row>
    <row r="64" spans="2:17">
      <c r="E64" s="188">
        <v>4</v>
      </c>
      <c r="F64" s="189" t="s">
        <v>133</v>
      </c>
      <c r="G64" s="189" t="s">
        <v>134</v>
      </c>
      <c r="M64" s="188">
        <v>4</v>
      </c>
      <c r="N64" s="190" t="s">
        <v>135</v>
      </c>
      <c r="O64" s="189"/>
    </row>
    <row r="65" spans="3:15">
      <c r="E65" s="188">
        <v>5</v>
      </c>
      <c r="F65" s="189" t="s">
        <v>136</v>
      </c>
      <c r="G65" s="189"/>
      <c r="M65" s="188">
        <v>5</v>
      </c>
      <c r="N65" s="191" t="s">
        <v>137</v>
      </c>
      <c r="O65" s="189"/>
    </row>
    <row r="66" spans="3:15">
      <c r="E66" s="188">
        <v>6</v>
      </c>
      <c r="F66" s="189" t="s">
        <v>138</v>
      </c>
      <c r="G66" s="189"/>
      <c r="M66" s="188">
        <v>6</v>
      </c>
      <c r="N66" s="190"/>
      <c r="O66" s="189"/>
    </row>
    <row r="67" spans="3:15">
      <c r="E67" s="148"/>
      <c r="M67" s="188">
        <v>7</v>
      </c>
      <c r="N67" s="190"/>
      <c r="O67" s="189"/>
    </row>
    <row r="68" spans="3:15">
      <c r="M68" s="188">
        <v>8</v>
      </c>
      <c r="N68" s="191" t="s">
        <v>94</v>
      </c>
      <c r="O68" s="189"/>
    </row>
    <row r="69" spans="3:15">
      <c r="M69" s="188">
        <v>9</v>
      </c>
      <c r="N69" s="190" t="s">
        <v>95</v>
      </c>
      <c r="O69" s="189"/>
    </row>
    <row r="70" spans="3:15">
      <c r="M70" s="148"/>
      <c r="O70" s="149"/>
    </row>
    <row r="71" spans="3:15">
      <c r="M71" s="181" t="s">
        <v>139</v>
      </c>
      <c r="N71" s="182"/>
      <c r="O71" s="183"/>
    </row>
    <row r="72" spans="3:15">
      <c r="M72" s="192" t="s">
        <v>140</v>
      </c>
      <c r="N72" s="193"/>
      <c r="O72" s="186"/>
    </row>
    <row r="73" spans="3:15">
      <c r="M73" s="187" t="s">
        <v>18</v>
      </c>
      <c r="N73" s="187" t="s">
        <v>15</v>
      </c>
      <c r="O73" s="187" t="s">
        <v>76</v>
      </c>
    </row>
    <row r="74" spans="3:15">
      <c r="M74" s="188">
        <v>0</v>
      </c>
      <c r="N74" s="189" t="s">
        <v>124</v>
      </c>
      <c r="O74" s="189"/>
    </row>
    <row r="75" spans="3:15">
      <c r="M75" s="188">
        <v>1</v>
      </c>
      <c r="N75" s="189" t="s">
        <v>141</v>
      </c>
      <c r="O75" s="189"/>
    </row>
    <row r="76" spans="3:15">
      <c r="M76" s="188">
        <v>2</v>
      </c>
      <c r="N76" s="194" t="s">
        <v>142</v>
      </c>
      <c r="O76" s="189"/>
    </row>
    <row r="77" spans="3:15">
      <c r="M77" s="188">
        <v>3</v>
      </c>
      <c r="N77" s="189"/>
      <c r="O77" s="189"/>
    </row>
    <row r="78" spans="3:15">
      <c r="M78" s="188">
        <v>4</v>
      </c>
      <c r="N78" s="189"/>
      <c r="O78" s="189"/>
    </row>
    <row r="80" spans="3:15">
      <c r="C80" s="181"/>
      <c r="E80" s="182"/>
      <c r="F80" s="183"/>
      <c r="J80" s="181"/>
      <c r="K80" s="182"/>
      <c r="M80" s="183"/>
    </row>
    <row r="81" spans="4:13">
      <c r="D81" s="148"/>
      <c r="E81" s="148"/>
      <c r="F81" s="148"/>
      <c r="G81" s="148"/>
      <c r="H81" s="148"/>
      <c r="K81" s="148"/>
      <c r="M81" s="148"/>
    </row>
    <row r="82" spans="4:13">
      <c r="D82" s="148"/>
      <c r="E82" s="148"/>
      <c r="F82" s="148"/>
      <c r="G82" s="148"/>
      <c r="H82" s="148"/>
      <c r="K82" s="148"/>
      <c r="M82" s="148"/>
    </row>
    <row r="83" spans="4:13">
      <c r="D83" s="148"/>
      <c r="E83" s="148"/>
      <c r="F83" s="148"/>
      <c r="G83" s="148"/>
      <c r="H83" s="148"/>
      <c r="K83" s="148"/>
      <c r="M83" s="148"/>
    </row>
    <row r="84" spans="4:13">
      <c r="D84" s="148"/>
      <c r="E84" s="148"/>
      <c r="F84" s="148"/>
      <c r="G84" s="148"/>
      <c r="H84" s="148"/>
      <c r="K84" s="148"/>
      <c r="M84" s="148"/>
    </row>
    <row r="85" spans="4:13">
      <c r="D85" s="148"/>
      <c r="E85" s="148"/>
      <c r="F85" s="148"/>
      <c r="G85" s="148"/>
      <c r="H85" s="148"/>
      <c r="K85" s="148"/>
      <c r="M85" s="148"/>
    </row>
    <row r="86" spans="4:13">
      <c r="D86" s="148"/>
      <c r="E86" s="148"/>
      <c r="F86" s="148"/>
      <c r="G86" s="148"/>
      <c r="H86" s="148"/>
      <c r="K86" s="148"/>
      <c r="M86" s="148"/>
    </row>
    <row r="87" spans="4:13">
      <c r="D87" s="148"/>
      <c r="E87" s="148"/>
      <c r="F87" s="148"/>
      <c r="G87" s="148"/>
      <c r="H87" s="148"/>
      <c r="K87" s="148"/>
      <c r="M87" s="148"/>
    </row>
    <row r="88" spans="4:13">
      <c r="D88" s="148"/>
      <c r="E88" s="148"/>
      <c r="F88" s="148"/>
      <c r="G88" s="148"/>
      <c r="H88" s="148"/>
      <c r="K88" s="148"/>
      <c r="M88" s="148"/>
    </row>
    <row r="89" spans="4:13">
      <c r="D89" s="148"/>
      <c r="E89" s="148"/>
      <c r="F89" s="148"/>
      <c r="G89" s="148"/>
      <c r="H89" s="148"/>
      <c r="K89" s="148"/>
      <c r="M89" s="148"/>
    </row>
    <row r="90" spans="4:13">
      <c r="D90" s="148"/>
      <c r="E90" s="148"/>
      <c r="F90" s="148"/>
      <c r="G90" s="148"/>
      <c r="H90" s="148"/>
      <c r="K90" s="148"/>
      <c r="M90" s="148"/>
    </row>
    <row r="91" spans="4:13">
      <c r="D91" s="148"/>
      <c r="E91" s="148"/>
      <c r="F91" s="148"/>
      <c r="G91" s="148"/>
      <c r="H91" s="148"/>
      <c r="K91" s="148"/>
      <c r="M91" s="148"/>
    </row>
    <row r="92" spans="4:13">
      <c r="D92" s="148"/>
      <c r="E92" s="148"/>
      <c r="F92" s="148"/>
      <c r="G92" s="148"/>
      <c r="H92" s="148"/>
      <c r="K92" s="148"/>
      <c r="M92" s="148"/>
    </row>
    <row r="93" spans="4:13">
      <c r="D93" s="148"/>
      <c r="E93" s="148"/>
      <c r="F93" s="148"/>
      <c r="G93" s="148"/>
      <c r="H93" s="148"/>
      <c r="K93" s="148"/>
      <c r="M93" s="148"/>
    </row>
    <row r="94" spans="4:13">
      <c r="D94" s="148"/>
      <c r="E94" s="148"/>
      <c r="F94" s="148"/>
      <c r="G94" s="148"/>
      <c r="H94" s="148"/>
      <c r="K94" s="148"/>
      <c r="M94" s="148"/>
    </row>
    <row r="95" spans="4:13">
      <c r="D95" s="148"/>
      <c r="E95" s="148"/>
      <c r="F95" s="148"/>
      <c r="G95" s="148"/>
      <c r="H95" s="148"/>
      <c r="K95" s="148"/>
      <c r="M95" s="148"/>
    </row>
    <row r="96" spans="4:13">
      <c r="D96" s="148"/>
      <c r="E96" s="148"/>
      <c r="F96" s="148"/>
      <c r="G96" s="148"/>
      <c r="H96" s="148"/>
      <c r="K96" s="148"/>
      <c r="M96" s="148"/>
    </row>
    <row r="97" spans="4:13">
      <c r="D97" s="148"/>
      <c r="E97" s="148"/>
      <c r="F97" s="148"/>
      <c r="G97" s="148"/>
      <c r="H97" s="148"/>
      <c r="K97" s="148"/>
      <c r="M97" s="148"/>
    </row>
    <row r="98" spans="4:13">
      <c r="D98" s="148"/>
      <c r="E98" s="148"/>
      <c r="F98" s="148"/>
      <c r="G98" s="148"/>
      <c r="H98" s="148"/>
      <c r="K98" s="148"/>
      <c r="M98" s="148"/>
    </row>
    <row r="99" spans="4:13">
      <c r="D99" s="148"/>
      <c r="E99" s="148"/>
      <c r="F99" s="148"/>
      <c r="G99" s="148"/>
      <c r="H99" s="148"/>
      <c r="K99" s="148"/>
      <c r="M99" s="148"/>
    </row>
    <row r="100" spans="4:13">
      <c r="D100" s="148"/>
      <c r="E100" s="148"/>
      <c r="F100" s="148"/>
      <c r="G100" s="148"/>
      <c r="H100" s="148"/>
      <c r="K100" s="148"/>
      <c r="M100" s="148"/>
    </row>
    <row r="101" spans="4:13">
      <c r="D101" s="148"/>
      <c r="E101" s="148"/>
      <c r="F101" s="148"/>
      <c r="G101" s="148"/>
      <c r="H101" s="148"/>
      <c r="K101" s="148"/>
      <c r="M101" s="148"/>
    </row>
  </sheetData>
  <mergeCells count="5">
    <mergeCell ref="B2:C2"/>
    <mergeCell ref="J2:K2"/>
    <mergeCell ref="B29:C29"/>
    <mergeCell ref="J29:K29"/>
    <mergeCell ref="M72:N72"/>
  </mergeCells>
  <pageMargins left="0.31496062992126" right="0.31496062992126" top="0.78740157480315" bottom="0.590551181102362" header="0.393700787401575" footer="0.236220472440945"/>
  <pageSetup paperSize="9" scale="66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theme="0"/>
  </sheetPr>
  <dimension ref="A1:H67"/>
  <sheetViews>
    <sheetView view="pageBreakPreview" zoomScale="90" zoomScaleNormal="90" workbookViewId="0">
      <selection activeCell="F59" sqref="F59"/>
    </sheetView>
  </sheetViews>
  <sheetFormatPr defaultColWidth="9" defaultRowHeight="12.75" customHeight="1" outlineLevelCol="7"/>
  <cols>
    <col min="1" max="1" width="0.909090909090909" customWidth="1"/>
    <col min="2" max="2" width="13.8181818181818" style="75" customWidth="1"/>
    <col min="3" max="3" width="5.63636363636364" style="75" customWidth="1"/>
    <col min="4" max="4" width="8.63636363636364" style="75" customWidth="1"/>
    <col min="5" max="5" width="27.3636363636364" style="75" customWidth="1"/>
    <col min="6" max="6" width="53.3636363636364" style="75" customWidth="1"/>
    <col min="7" max="7" width="10.3636363636364" style="75" customWidth="1"/>
    <col min="8" max="8" width="0.909090909090909" style="75" customWidth="1"/>
    <col min="9" max="9" width="8.36363636363636" style="1" customWidth="1"/>
    <col min="10" max="11" width="9" style="1"/>
    <col min="12" max="12" width="16.1818181818182" style="1" customWidth="1"/>
    <col min="13" max="16384" width="9" style="1"/>
  </cols>
  <sheetData>
    <row r="1" ht="12.9" customHeight="1" spans="1:8">
      <c r="B1" s="129"/>
    </row>
    <row r="2" ht="12.9" customHeight="1" spans="1:8">
      <c r="A2" s="130"/>
      <c r="B2" s="77" t="s">
        <v>143</v>
      </c>
      <c r="C2" s="77"/>
      <c r="D2" s="77"/>
      <c r="E2" s="77"/>
      <c r="F2" s="77"/>
      <c r="G2" s="77"/>
      <c r="H2" s="77"/>
    </row>
    <row r="3" ht="12.9" customHeight="1" spans="1:8">
      <c r="B3" s="131" t="s">
        <v>144</v>
      </c>
      <c r="C3" s="132" t="s">
        <v>145</v>
      </c>
      <c r="D3" s="133"/>
      <c r="E3" s="133" t="s">
        <v>15</v>
      </c>
      <c r="F3" s="133" t="s">
        <v>76</v>
      </c>
      <c r="G3" s="132" t="s">
        <v>146</v>
      </c>
      <c r="H3" s="79"/>
    </row>
    <row r="4" ht="12.9" customHeight="1" spans="1:8">
      <c r="B4" s="134" t="s">
        <v>147</v>
      </c>
      <c r="C4" s="135">
        <v>0</v>
      </c>
      <c r="D4" s="136" t="s">
        <v>148</v>
      </c>
      <c r="E4" s="137" t="s">
        <v>149</v>
      </c>
      <c r="F4" s="137" t="s">
        <v>150</v>
      </c>
      <c r="G4" s="135"/>
      <c r="H4" s="80"/>
    </row>
    <row r="5" ht="12.9" customHeight="1" spans="1:8">
      <c r="A5" s="138"/>
      <c r="B5" s="139"/>
      <c r="C5" s="135">
        <v>1</v>
      </c>
      <c r="D5" s="136" t="s">
        <v>148</v>
      </c>
      <c r="E5" s="140" t="s">
        <v>151</v>
      </c>
      <c r="F5" s="140"/>
      <c r="G5" s="135"/>
      <c r="H5" s="80"/>
    </row>
    <row r="6" ht="12.9" customHeight="1" spans="1:8">
      <c r="A6" s="141"/>
      <c r="B6" s="139"/>
      <c r="C6" s="135">
        <v>2</v>
      </c>
      <c r="D6" s="136" t="s">
        <v>148</v>
      </c>
      <c r="E6" s="137" t="s">
        <v>152</v>
      </c>
      <c r="F6" s="137"/>
      <c r="G6" s="135"/>
      <c r="H6" s="80"/>
    </row>
    <row r="7" ht="12.9" customHeight="1" spans="1:8">
      <c r="A7" s="141"/>
      <c r="B7" s="139"/>
      <c r="C7" s="135">
        <v>3</v>
      </c>
      <c r="D7" s="136" t="s">
        <v>148</v>
      </c>
      <c r="E7" s="137" t="s">
        <v>153</v>
      </c>
      <c r="F7" s="137"/>
      <c r="G7" s="135"/>
      <c r="H7" s="80"/>
    </row>
    <row r="8" ht="12.9" customHeight="1" spans="1:8">
      <c r="A8" s="138"/>
      <c r="B8" s="139"/>
      <c r="C8" s="135">
        <v>4</v>
      </c>
      <c r="D8" s="136" t="s">
        <v>148</v>
      </c>
      <c r="E8" s="137" t="s">
        <v>154</v>
      </c>
      <c r="F8" s="137"/>
      <c r="G8" s="135"/>
      <c r="H8" s="80"/>
    </row>
    <row r="9" ht="12.9" customHeight="1" spans="1:8">
      <c r="A9" s="138"/>
      <c r="B9" s="139"/>
      <c r="C9" s="135">
        <v>5</v>
      </c>
      <c r="D9" s="136" t="s">
        <v>148</v>
      </c>
      <c r="E9" s="137" t="s">
        <v>155</v>
      </c>
      <c r="F9" s="137"/>
      <c r="G9" s="135"/>
      <c r="H9" s="80"/>
    </row>
    <row r="10" ht="12.9" customHeight="1" spans="1:8">
      <c r="A10" s="142"/>
      <c r="B10" s="139"/>
      <c r="C10" s="135">
        <v>6</v>
      </c>
      <c r="D10" s="136" t="s">
        <v>148</v>
      </c>
      <c r="E10" s="137" t="s">
        <v>156</v>
      </c>
      <c r="F10" s="137"/>
      <c r="G10" s="135"/>
      <c r="H10" s="80"/>
    </row>
    <row r="11" ht="12.9" customHeight="1" spans="1:8">
      <c r="A11" s="138"/>
      <c r="B11" s="139"/>
      <c r="C11" s="135">
        <v>7</v>
      </c>
      <c r="D11" s="136" t="s">
        <v>148</v>
      </c>
      <c r="E11" s="137" t="s">
        <v>157</v>
      </c>
      <c r="F11" s="137"/>
      <c r="G11" s="135"/>
      <c r="H11" s="80"/>
    </row>
    <row r="12" ht="12.9" customHeight="1" spans="1:8">
      <c r="A12" s="138"/>
      <c r="B12" s="139" t="s">
        <v>158</v>
      </c>
      <c r="C12" s="135">
        <v>0</v>
      </c>
      <c r="D12" s="136" t="s">
        <v>148</v>
      </c>
      <c r="E12" s="137" t="s">
        <v>159</v>
      </c>
      <c r="F12" s="137" t="s">
        <v>160</v>
      </c>
      <c r="G12" s="135"/>
      <c r="H12" s="80"/>
    </row>
    <row r="13" ht="12.9" customHeight="1" spans="1:8">
      <c r="A13" s="138"/>
      <c r="B13" s="139"/>
      <c r="C13" s="135">
        <v>1</v>
      </c>
      <c r="D13" s="136" t="s">
        <v>148</v>
      </c>
      <c r="E13" s="137" t="s">
        <v>161</v>
      </c>
      <c r="F13" s="137"/>
      <c r="G13" s="135"/>
      <c r="H13" s="80"/>
    </row>
    <row r="14" ht="12.9" customHeight="1" spans="1:8">
      <c r="A14" s="138"/>
      <c r="B14" s="139"/>
      <c r="C14" s="135">
        <v>2</v>
      </c>
      <c r="D14" s="136" t="s">
        <v>148</v>
      </c>
      <c r="E14" s="137"/>
      <c r="F14" s="137"/>
      <c r="G14" s="135"/>
      <c r="H14" s="80"/>
    </row>
    <row r="15" ht="12.9" customHeight="1" spans="1:8">
      <c r="A15" s="142"/>
      <c r="B15" s="139"/>
      <c r="C15" s="135">
        <v>3</v>
      </c>
      <c r="D15" s="136" t="s">
        <v>148</v>
      </c>
      <c r="E15" s="137"/>
      <c r="F15" s="137"/>
      <c r="G15" s="135"/>
      <c r="H15" s="80"/>
    </row>
    <row r="16" ht="12.9" customHeight="1" spans="1:8">
      <c r="A16" s="138"/>
      <c r="B16" s="139"/>
      <c r="C16" s="135">
        <v>4</v>
      </c>
      <c r="D16" s="136" t="s">
        <v>148</v>
      </c>
      <c r="E16" s="137"/>
      <c r="F16" s="137"/>
      <c r="G16" s="135"/>
      <c r="H16" s="80"/>
    </row>
    <row r="17" ht="12.9" customHeight="1" spans="1:8">
      <c r="A17" s="138"/>
      <c r="B17" s="139"/>
      <c r="C17" s="135">
        <v>5</v>
      </c>
      <c r="D17" s="136" t="s">
        <v>148</v>
      </c>
      <c r="E17" s="137"/>
      <c r="F17" s="137"/>
      <c r="G17" s="135"/>
      <c r="H17" s="80"/>
    </row>
    <row r="18" ht="12.9" customHeight="1" spans="1:8">
      <c r="A18" s="142"/>
      <c r="B18" s="139"/>
      <c r="C18" s="135">
        <v>6</v>
      </c>
      <c r="D18" s="136" t="s">
        <v>148</v>
      </c>
      <c r="E18" s="137"/>
      <c r="F18" s="137"/>
      <c r="G18" s="135"/>
      <c r="H18" s="80"/>
    </row>
    <row r="19" ht="12.9" customHeight="1" spans="1:8">
      <c r="A19" s="138"/>
      <c r="B19" s="143"/>
      <c r="C19" s="135">
        <v>7</v>
      </c>
      <c r="D19" s="136" t="s">
        <v>148</v>
      </c>
      <c r="E19" s="137"/>
      <c r="F19" s="137"/>
      <c r="G19" s="135"/>
      <c r="H19" s="80"/>
    </row>
    <row r="20" ht="12.9" customHeight="1" spans="1:8">
      <c r="A20" s="138"/>
      <c r="B20" s="134" t="s">
        <v>162</v>
      </c>
      <c r="C20" s="135">
        <v>0</v>
      </c>
      <c r="D20" s="136" t="s">
        <v>148</v>
      </c>
      <c r="E20" s="137"/>
      <c r="F20" s="137" t="s">
        <v>163</v>
      </c>
      <c r="G20" s="135"/>
      <c r="H20" s="80"/>
    </row>
    <row r="21" ht="12.9" customHeight="1" spans="1:8">
      <c r="B21" s="139"/>
      <c r="C21" s="135">
        <v>1</v>
      </c>
      <c r="D21" s="136" t="s">
        <v>148</v>
      </c>
      <c r="E21" s="137"/>
      <c r="F21" s="137"/>
      <c r="G21" s="135"/>
      <c r="H21" s="80"/>
    </row>
    <row r="22" ht="12.9" customHeight="1" spans="1:8">
      <c r="B22" s="139"/>
      <c r="C22" s="135">
        <v>2</v>
      </c>
      <c r="D22" s="136" t="s">
        <v>148</v>
      </c>
      <c r="E22" s="137"/>
      <c r="F22" s="137"/>
      <c r="G22" s="135"/>
      <c r="H22" s="80"/>
    </row>
    <row r="23" ht="12.9" customHeight="1" spans="1:8">
      <c r="B23" s="139"/>
      <c r="C23" s="135">
        <v>3</v>
      </c>
      <c r="D23" s="136" t="s">
        <v>148</v>
      </c>
      <c r="E23" s="137"/>
      <c r="F23" s="137"/>
      <c r="G23" s="135"/>
      <c r="H23" s="80"/>
    </row>
    <row r="24" ht="12.9" customHeight="1" spans="1:8">
      <c r="B24" s="139"/>
      <c r="C24" s="135">
        <v>4</v>
      </c>
      <c r="D24" s="136" t="s">
        <v>148</v>
      </c>
      <c r="E24" s="137"/>
      <c r="F24" s="137"/>
      <c r="G24" s="135"/>
      <c r="H24" s="80"/>
    </row>
    <row r="25" ht="12.9" customHeight="1" spans="1:8">
      <c r="B25" s="139"/>
      <c r="C25" s="135">
        <v>5</v>
      </c>
      <c r="D25" s="136" t="s">
        <v>148</v>
      </c>
      <c r="E25" s="137"/>
      <c r="F25" s="137"/>
      <c r="G25" s="135"/>
      <c r="H25" s="80"/>
    </row>
    <row r="26" ht="12.9" customHeight="1" spans="1:8">
      <c r="B26" s="139"/>
      <c r="C26" s="135">
        <v>6</v>
      </c>
      <c r="D26" s="136" t="s">
        <v>148</v>
      </c>
      <c r="E26" s="137"/>
      <c r="F26" s="137"/>
      <c r="G26" s="135"/>
      <c r="H26" s="80"/>
    </row>
    <row r="27" ht="12.9" customHeight="1" spans="1:8">
      <c r="B27" s="139"/>
      <c r="C27" s="135">
        <v>7</v>
      </c>
      <c r="D27" s="136" t="s">
        <v>148</v>
      </c>
      <c r="E27" s="137"/>
      <c r="F27" s="137"/>
      <c r="G27" s="135"/>
      <c r="H27" s="80"/>
    </row>
    <row r="28" ht="12.9" customHeight="1" spans="1:8">
      <c r="B28" s="139" t="s">
        <v>164</v>
      </c>
      <c r="C28" s="135">
        <v>0</v>
      </c>
      <c r="D28" s="136" t="s">
        <v>148</v>
      </c>
      <c r="E28" s="137"/>
      <c r="F28" s="137" t="s">
        <v>165</v>
      </c>
      <c r="G28" s="135"/>
      <c r="H28" s="80"/>
    </row>
    <row r="29" ht="12.9" customHeight="1" spans="1:8">
      <c r="B29" s="139"/>
      <c r="C29" s="135">
        <v>1</v>
      </c>
      <c r="D29" s="136" t="s">
        <v>148</v>
      </c>
      <c r="E29" s="137"/>
      <c r="F29" s="137"/>
      <c r="G29" s="135"/>
      <c r="H29" s="80"/>
    </row>
    <row r="30" ht="12.9" customHeight="1" spans="1:8">
      <c r="B30" s="139"/>
      <c r="C30" s="135">
        <v>2</v>
      </c>
      <c r="D30" s="136" t="s">
        <v>148</v>
      </c>
      <c r="E30" s="137"/>
      <c r="F30" s="137"/>
      <c r="G30" s="135"/>
      <c r="H30" s="80"/>
    </row>
    <row r="31" ht="12.9" customHeight="1" spans="1:8">
      <c r="B31" s="139"/>
      <c r="C31" s="135">
        <v>3</v>
      </c>
      <c r="D31" s="136" t="s">
        <v>148</v>
      </c>
      <c r="E31" s="137"/>
      <c r="F31" s="137"/>
      <c r="G31" s="135"/>
      <c r="H31" s="80"/>
    </row>
    <row r="32" ht="12.9" customHeight="1" spans="1:8">
      <c r="B32" s="139"/>
      <c r="C32" s="135">
        <v>4</v>
      </c>
      <c r="D32" s="136" t="s">
        <v>148</v>
      </c>
      <c r="E32" s="137"/>
      <c r="F32" s="137"/>
      <c r="G32" s="135"/>
      <c r="H32" s="80"/>
    </row>
    <row r="33" ht="12.9" customHeight="1" spans="2:8">
      <c r="B33" s="139"/>
      <c r="C33" s="135">
        <v>5</v>
      </c>
      <c r="D33" s="136" t="s">
        <v>148</v>
      </c>
      <c r="E33" s="137"/>
      <c r="F33" s="137"/>
      <c r="G33" s="135"/>
      <c r="H33" s="80"/>
    </row>
    <row r="34" ht="12.9" customHeight="1" spans="2:8">
      <c r="B34" s="139"/>
      <c r="C34" s="135">
        <v>6</v>
      </c>
      <c r="D34" s="136" t="s">
        <v>148</v>
      </c>
      <c r="E34" s="137"/>
      <c r="F34" s="137"/>
      <c r="G34" s="135"/>
      <c r="H34" s="80"/>
    </row>
    <row r="35" ht="12.9" customHeight="1" spans="2:8">
      <c r="B35" s="143"/>
      <c r="C35" s="135">
        <v>7</v>
      </c>
      <c r="D35" s="136" t="s">
        <v>148</v>
      </c>
      <c r="E35" s="137"/>
      <c r="F35" s="137"/>
      <c r="G35" s="135"/>
      <c r="H35" s="80"/>
    </row>
    <row r="36" ht="12.9" customHeight="1" spans="2:8">
      <c r="B36" s="144" t="s">
        <v>166</v>
      </c>
      <c r="C36" s="135">
        <v>0</v>
      </c>
      <c r="D36" s="145" t="s">
        <v>167</v>
      </c>
      <c r="E36" s="137"/>
      <c r="F36" s="146" t="s">
        <v>168</v>
      </c>
      <c r="G36" s="135"/>
    </row>
    <row r="37" customHeight="1" spans="2:8">
      <c r="B37" s="139"/>
      <c r="C37" s="135">
        <v>1</v>
      </c>
      <c r="D37" s="145" t="s">
        <v>167</v>
      </c>
      <c r="E37" s="137"/>
      <c r="F37" s="137"/>
      <c r="G37" s="135"/>
    </row>
    <row r="38" customHeight="1" spans="2:8">
      <c r="B38" s="139"/>
      <c r="C38" s="135">
        <v>2</v>
      </c>
      <c r="D38" s="145" t="s">
        <v>167</v>
      </c>
      <c r="E38" s="137"/>
      <c r="F38" s="137"/>
      <c r="G38" s="135"/>
    </row>
    <row r="39" customHeight="1" spans="2:8">
      <c r="B39" s="139"/>
      <c r="C39" s="135">
        <v>3</v>
      </c>
      <c r="D39" s="145" t="s">
        <v>167</v>
      </c>
      <c r="E39" s="137"/>
      <c r="F39" s="137"/>
      <c r="G39" s="135"/>
    </row>
    <row r="40" customHeight="1" spans="2:8">
      <c r="B40" s="139"/>
      <c r="C40" s="135">
        <v>4</v>
      </c>
      <c r="D40" s="145" t="s">
        <v>167</v>
      </c>
      <c r="E40" s="137"/>
      <c r="F40" s="137"/>
      <c r="G40" s="135"/>
    </row>
    <row r="41" customHeight="1" spans="2:8">
      <c r="B41" s="139"/>
      <c r="C41" s="135">
        <v>5</v>
      </c>
      <c r="D41" s="145" t="s">
        <v>167</v>
      </c>
      <c r="E41" s="137"/>
      <c r="F41" s="137"/>
      <c r="G41" s="135"/>
    </row>
    <row r="42" customHeight="1" spans="2:8">
      <c r="B42" s="139"/>
      <c r="C42" s="135">
        <v>6</v>
      </c>
      <c r="D42" s="145" t="s">
        <v>167</v>
      </c>
      <c r="E42" s="137"/>
      <c r="F42" s="137"/>
      <c r="G42" s="135"/>
    </row>
    <row r="43" customHeight="1" spans="2:8">
      <c r="B43" s="139"/>
      <c r="C43" s="135">
        <v>7</v>
      </c>
      <c r="D43" s="145" t="s">
        <v>167</v>
      </c>
      <c r="E43" s="137"/>
      <c r="F43" s="137"/>
      <c r="G43" s="135"/>
    </row>
    <row r="44" customHeight="1" spans="2:8">
      <c r="B44" s="147" t="s">
        <v>169</v>
      </c>
      <c r="C44" s="135">
        <v>0</v>
      </c>
      <c r="D44" s="145" t="s">
        <v>167</v>
      </c>
      <c r="E44" s="137"/>
      <c r="F44" s="146" t="s">
        <v>170</v>
      </c>
      <c r="G44" s="135"/>
    </row>
    <row r="45" customHeight="1" spans="2:8">
      <c r="B45" s="139"/>
      <c r="C45" s="135">
        <v>1</v>
      </c>
      <c r="D45" s="145" t="s">
        <v>167</v>
      </c>
      <c r="E45" s="137"/>
      <c r="F45" s="137"/>
      <c r="G45" s="135"/>
    </row>
    <row r="46" customHeight="1" spans="2:8">
      <c r="B46" s="139"/>
      <c r="C46" s="135">
        <v>2</v>
      </c>
      <c r="D46" s="145" t="s">
        <v>167</v>
      </c>
      <c r="E46" s="137"/>
      <c r="F46" s="137"/>
      <c r="G46" s="135"/>
    </row>
    <row r="47" customHeight="1" spans="2:8">
      <c r="B47" s="139"/>
      <c r="C47" s="135">
        <v>3</v>
      </c>
      <c r="D47" s="145" t="s">
        <v>167</v>
      </c>
      <c r="E47" s="137"/>
      <c r="F47" s="137"/>
      <c r="G47" s="135"/>
    </row>
    <row r="48" customHeight="1" spans="2:8">
      <c r="B48" s="139"/>
      <c r="C48" s="135">
        <v>4</v>
      </c>
      <c r="D48" s="145" t="s">
        <v>167</v>
      </c>
      <c r="E48" s="137"/>
      <c r="F48" s="137"/>
      <c r="G48" s="135"/>
    </row>
    <row r="49" customHeight="1" spans="2:7">
      <c r="B49" s="139"/>
      <c r="C49" s="135">
        <v>5</v>
      </c>
      <c r="D49" s="145" t="s">
        <v>167</v>
      </c>
      <c r="E49" s="137"/>
      <c r="F49" s="137"/>
      <c r="G49" s="135"/>
    </row>
    <row r="50" customHeight="1" spans="2:7">
      <c r="B50" s="139"/>
      <c r="C50" s="135">
        <v>6</v>
      </c>
      <c r="D50" s="145" t="s">
        <v>167</v>
      </c>
      <c r="E50" s="137"/>
      <c r="F50" s="137"/>
      <c r="G50" s="135"/>
    </row>
    <row r="51" customHeight="1" spans="2:7">
      <c r="B51" s="143"/>
      <c r="C51" s="135">
        <v>7</v>
      </c>
      <c r="D51" s="145" t="s">
        <v>167</v>
      </c>
      <c r="E51" s="137" t="s">
        <v>171</v>
      </c>
      <c r="F51" s="137"/>
      <c r="G51" s="135"/>
    </row>
    <row r="52" customHeight="1" spans="2:7">
      <c r="B52" s="144" t="s">
        <v>172</v>
      </c>
      <c r="C52" s="135">
        <v>0</v>
      </c>
      <c r="D52" s="145" t="s">
        <v>167</v>
      </c>
      <c r="E52" s="137" t="s">
        <v>173</v>
      </c>
      <c r="F52" s="146" t="s">
        <v>174</v>
      </c>
      <c r="G52" s="135"/>
    </row>
    <row r="53" customHeight="1" spans="2:7">
      <c r="B53" s="139"/>
      <c r="C53" s="135">
        <v>1</v>
      </c>
      <c r="D53" s="145" t="s">
        <v>167</v>
      </c>
      <c r="E53" s="137" t="s">
        <v>175</v>
      </c>
      <c r="F53" s="137"/>
      <c r="G53" s="135"/>
    </row>
    <row r="54" customHeight="1" spans="2:7">
      <c r="B54" s="139"/>
      <c r="C54" s="135">
        <v>2</v>
      </c>
      <c r="D54" s="145" t="s">
        <v>167</v>
      </c>
      <c r="E54" s="137" t="s">
        <v>176</v>
      </c>
      <c r="F54" s="137"/>
      <c r="G54" s="135"/>
    </row>
    <row r="55" customHeight="1" spans="2:7">
      <c r="B55" s="139"/>
      <c r="C55" s="135">
        <v>3</v>
      </c>
      <c r="D55" s="145" t="s">
        <v>167</v>
      </c>
      <c r="E55" s="137" t="s">
        <v>177</v>
      </c>
      <c r="F55" s="137"/>
      <c r="G55" s="135"/>
    </row>
    <row r="56" customHeight="1" spans="2:7">
      <c r="B56" s="139"/>
      <c r="C56" s="135">
        <v>4</v>
      </c>
      <c r="D56" s="145" t="s">
        <v>167</v>
      </c>
      <c r="E56" s="137" t="s">
        <v>178</v>
      </c>
      <c r="F56" s="137"/>
      <c r="G56" s="135"/>
    </row>
    <row r="57" customHeight="1" spans="2:7">
      <c r="B57" s="139"/>
      <c r="C57" s="135">
        <v>5</v>
      </c>
      <c r="D57" s="145" t="s">
        <v>167</v>
      </c>
      <c r="E57" s="137" t="s">
        <v>179</v>
      </c>
      <c r="F57" s="137"/>
      <c r="G57" s="135"/>
    </row>
    <row r="58" customHeight="1" spans="2:7">
      <c r="B58" s="139"/>
      <c r="C58" s="135">
        <v>6</v>
      </c>
      <c r="D58" s="145" t="s">
        <v>167</v>
      </c>
      <c r="E58" s="137" t="s">
        <v>180</v>
      </c>
      <c r="F58" s="137"/>
      <c r="G58" s="135"/>
    </row>
    <row r="59" customHeight="1" spans="2:7">
      <c r="B59" s="139"/>
      <c r="C59" s="135">
        <v>7</v>
      </c>
      <c r="D59" s="145" t="s">
        <v>167</v>
      </c>
      <c r="E59" s="137" t="s">
        <v>181</v>
      </c>
      <c r="F59" s="137"/>
      <c r="G59" s="135"/>
    </row>
    <row r="60" customHeight="1" spans="2:7">
      <c r="B60" s="147" t="s">
        <v>182</v>
      </c>
      <c r="C60" s="135">
        <v>0</v>
      </c>
      <c r="D60" s="145" t="s">
        <v>167</v>
      </c>
      <c r="E60" s="137" t="s">
        <v>183</v>
      </c>
      <c r="F60" s="146" t="s">
        <v>184</v>
      </c>
      <c r="G60" s="135"/>
    </row>
    <row r="61" customHeight="1" spans="2:7">
      <c r="B61" s="139"/>
      <c r="C61" s="135">
        <v>1</v>
      </c>
      <c r="D61" s="145" t="s">
        <v>167</v>
      </c>
      <c r="E61" s="137" t="s">
        <v>185</v>
      </c>
      <c r="F61" s="137"/>
      <c r="G61" s="135"/>
    </row>
    <row r="62" customHeight="1" spans="2:7">
      <c r="B62" s="139"/>
      <c r="C62" s="135">
        <v>2</v>
      </c>
      <c r="D62" s="145" t="s">
        <v>167</v>
      </c>
      <c r="E62" s="137" t="s">
        <v>186</v>
      </c>
      <c r="F62" s="137"/>
      <c r="G62" s="135"/>
    </row>
    <row r="63" customHeight="1" spans="2:7">
      <c r="B63" s="139"/>
      <c r="C63" s="135">
        <v>3</v>
      </c>
      <c r="D63" s="145" t="s">
        <v>167</v>
      </c>
      <c r="E63" s="137"/>
      <c r="F63" s="137"/>
      <c r="G63" s="135"/>
    </row>
    <row r="64" customHeight="1" spans="2:7">
      <c r="B64" s="139"/>
      <c r="C64" s="135">
        <v>4</v>
      </c>
      <c r="D64" s="145" t="s">
        <v>167</v>
      </c>
      <c r="E64" s="137"/>
      <c r="F64" s="137"/>
      <c r="G64" s="135"/>
    </row>
    <row r="65" customHeight="1" spans="2:7">
      <c r="B65" s="139"/>
      <c r="C65" s="135">
        <v>5</v>
      </c>
      <c r="D65" s="145" t="s">
        <v>167</v>
      </c>
      <c r="E65" s="137"/>
      <c r="F65" s="137"/>
      <c r="G65" s="135"/>
    </row>
    <row r="66" customHeight="1" spans="2:7">
      <c r="B66" s="139"/>
      <c r="C66" s="135">
        <v>6</v>
      </c>
      <c r="D66" s="145" t="s">
        <v>167</v>
      </c>
      <c r="E66" s="137"/>
      <c r="F66" s="137"/>
      <c r="G66" s="135"/>
    </row>
    <row r="67" customHeight="1" spans="2:7">
      <c r="B67" s="143"/>
      <c r="C67" s="135">
        <v>7</v>
      </c>
      <c r="D67" s="145" t="s">
        <v>167</v>
      </c>
      <c r="E67" s="137"/>
      <c r="F67" s="137"/>
      <c r="G67" s="135"/>
    </row>
  </sheetData>
  <mergeCells count="9">
    <mergeCell ref="B2:G2"/>
    <mergeCell ref="B4:B11"/>
    <mergeCell ref="B12:B19"/>
    <mergeCell ref="B20:B27"/>
    <mergeCell ref="B28:B35"/>
    <mergeCell ref="B36:B43"/>
    <mergeCell ref="B44:B51"/>
    <mergeCell ref="B52:B59"/>
    <mergeCell ref="B60:B67"/>
  </mergeCells>
  <pageMargins left="0.31496062992126" right="0.31496062992126" top="0.78740157480315" bottom="0.590551181102362" header="0.393700787401575" footer="0.236220472440945"/>
  <pageSetup paperSize="9" scale="81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K105"/>
  <sheetViews>
    <sheetView tabSelected="1" view="pageBreakPreview" zoomScale="115" zoomScaleNormal="90" workbookViewId="0">
      <selection activeCell="G25" sqref="G25"/>
    </sheetView>
  </sheetViews>
  <sheetFormatPr defaultColWidth="9" defaultRowHeight="12.75" customHeight="1"/>
  <cols>
    <col min="1" max="1" width="0.909090909090909" style="75" customWidth="1"/>
    <col min="2" max="6" width="4.63636363636364" style="76" customWidth="1"/>
    <col min="7" max="7" width="3.27272727272727" style="76" customWidth="1"/>
    <col min="8" max="8" width="3" style="76" customWidth="1"/>
    <col min="9" max="14" width="5.36363636363636" style="76" customWidth="1"/>
    <col min="15" max="35" width="4.63636363636364" style="76" customWidth="1"/>
    <col min="36" max="36" width="5.45454545454545" style="76" customWidth="1"/>
    <col min="37" max="37" width="5.45454545454545" style="1" customWidth="1"/>
    <col min="38" max="16384" width="9" style="1"/>
  </cols>
  <sheetData>
    <row r="1" ht="12.9" customHeight="1"/>
    <row r="2" ht="12.9" customHeight="1" spans="1:37">
      <c r="A2" s="77"/>
      <c r="B2" s="78" t="s">
        <v>187</v>
      </c>
    </row>
    <row r="3" ht="12.9" customHeight="1" spans="1:37">
      <c r="A3" s="79"/>
      <c r="B3" s="76" t="s">
        <v>188</v>
      </c>
    </row>
    <row r="4" ht="12.9" customHeight="1" spans="1:37">
      <c r="A4" s="80"/>
      <c r="B4" s="76" t="s">
        <v>189</v>
      </c>
      <c r="L4" s="81"/>
      <c r="M4" s="81"/>
    </row>
    <row r="5" ht="12.9" customHeight="1" spans="1:37">
      <c r="A5" s="80"/>
      <c r="I5" s="82" t="s">
        <v>190</v>
      </c>
      <c r="J5" s="82" t="s">
        <v>191</v>
      </c>
      <c r="K5" s="82" t="s">
        <v>192</v>
      </c>
      <c r="L5" s="82" t="s">
        <v>193</v>
      </c>
      <c r="M5" s="82" t="s">
        <v>194</v>
      </c>
      <c r="N5" s="83"/>
      <c r="O5" s="83"/>
      <c r="P5" s="83"/>
      <c r="Q5" s="83"/>
      <c r="R5" s="83"/>
      <c r="S5" s="83"/>
      <c r="T5" s="83"/>
      <c r="U5" s="83"/>
      <c r="V5" s="82" t="s">
        <v>195</v>
      </c>
      <c r="W5" s="82" t="s">
        <v>196</v>
      </c>
      <c r="X5" s="84"/>
      <c r="Y5" s="84"/>
      <c r="Z5" s="83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</row>
    <row r="6" ht="12.9" customHeight="1" spans="1:37">
      <c r="A6" s="80"/>
      <c r="B6" s="86" t="s">
        <v>197</v>
      </c>
      <c r="G6" s="83" t="s">
        <v>198</v>
      </c>
      <c r="H6" s="87"/>
      <c r="I6" s="88" t="s">
        <v>199</v>
      </c>
      <c r="J6" s="88" t="s">
        <v>199</v>
      </c>
      <c r="K6" s="88" t="s">
        <v>199</v>
      </c>
      <c r="L6" s="89"/>
      <c r="M6" s="89"/>
      <c r="N6" s="88" t="s">
        <v>199</v>
      </c>
      <c r="O6" s="90"/>
      <c r="P6" s="88"/>
      <c r="Q6" s="88" t="s">
        <v>199</v>
      </c>
      <c r="R6" s="88"/>
      <c r="S6" s="88"/>
      <c r="T6" s="88" t="s">
        <v>199</v>
      </c>
      <c r="U6" s="89"/>
      <c r="V6" s="89"/>
      <c r="W6" s="88" t="s">
        <v>199</v>
      </c>
      <c r="X6" s="88"/>
      <c r="Y6" s="88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</row>
    <row r="7" ht="12.9" customHeight="1" spans="1:37">
      <c r="A7" s="80"/>
      <c r="B7" s="91"/>
      <c r="C7" s="92"/>
      <c r="G7" s="83"/>
      <c r="H7" s="87"/>
      <c r="I7" s="88"/>
      <c r="J7" s="88"/>
      <c r="K7" s="88"/>
      <c r="L7" s="93"/>
      <c r="M7" s="93"/>
      <c r="N7" s="88"/>
      <c r="O7" s="94"/>
      <c r="P7" s="88"/>
      <c r="Q7" s="88"/>
      <c r="R7" s="88"/>
      <c r="S7" s="88"/>
      <c r="T7" s="88"/>
      <c r="U7" s="93"/>
      <c r="V7" s="93"/>
      <c r="W7" s="88"/>
      <c r="X7" s="88"/>
      <c r="Y7" s="88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</row>
    <row r="8" ht="12.9" customHeight="1" spans="1:37">
      <c r="A8" s="80"/>
      <c r="B8" s="91"/>
      <c r="C8" s="92"/>
      <c r="G8" s="83" t="s">
        <v>200</v>
      </c>
      <c r="H8" s="87"/>
      <c r="I8" s="88" t="s">
        <v>199</v>
      </c>
      <c r="J8" s="88" t="s">
        <v>199</v>
      </c>
      <c r="K8" s="88" t="s">
        <v>199</v>
      </c>
      <c r="L8" s="89"/>
      <c r="M8" s="89"/>
      <c r="N8" s="88" t="s">
        <v>199</v>
      </c>
      <c r="O8" s="94"/>
      <c r="P8" s="88"/>
      <c r="Q8" s="88" t="s">
        <v>199</v>
      </c>
      <c r="R8" s="88"/>
      <c r="S8" s="88"/>
      <c r="T8" s="88" t="s">
        <v>199</v>
      </c>
      <c r="U8" s="89"/>
      <c r="V8" s="89"/>
      <c r="W8" s="88" t="s">
        <v>199</v>
      </c>
      <c r="X8" s="88"/>
      <c r="Y8" s="88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</row>
    <row r="9" ht="12.9" customHeight="1" spans="1:37">
      <c r="A9" s="80"/>
      <c r="B9" s="91"/>
      <c r="C9" s="92"/>
      <c r="G9" s="83"/>
      <c r="H9" s="87"/>
      <c r="I9" s="88"/>
      <c r="J9" s="88"/>
      <c r="K9" s="88"/>
      <c r="L9" s="93"/>
      <c r="M9" s="93"/>
      <c r="N9" s="88"/>
      <c r="O9" s="94"/>
      <c r="P9" s="88"/>
      <c r="Q9" s="88"/>
      <c r="R9" s="88"/>
      <c r="S9" s="88"/>
      <c r="T9" s="88"/>
      <c r="U9" s="93"/>
      <c r="V9" s="93"/>
      <c r="W9" s="88"/>
      <c r="X9" s="88"/>
      <c r="Y9" s="88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</row>
    <row r="10" ht="12.9" customHeight="1" spans="1:37">
      <c r="A10" s="80"/>
      <c r="B10" s="91"/>
      <c r="C10" s="85"/>
      <c r="G10" s="83" t="s">
        <v>201</v>
      </c>
      <c r="H10" s="87"/>
      <c r="I10" s="88" t="s">
        <v>199</v>
      </c>
      <c r="J10" s="88" t="s">
        <v>199</v>
      </c>
      <c r="K10" s="88" t="s">
        <v>199</v>
      </c>
      <c r="L10" s="89"/>
      <c r="M10" s="89"/>
      <c r="N10" s="88" t="s">
        <v>199</v>
      </c>
      <c r="O10" s="94"/>
      <c r="P10" s="88"/>
      <c r="Q10" s="88" t="s">
        <v>199</v>
      </c>
      <c r="R10" s="88"/>
      <c r="S10" s="88"/>
      <c r="T10" s="88" t="s">
        <v>199</v>
      </c>
      <c r="U10" s="89"/>
      <c r="V10" s="89"/>
      <c r="W10" s="88" t="s">
        <v>199</v>
      </c>
      <c r="X10" s="88"/>
      <c r="Y10" s="88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</row>
    <row r="11" ht="12.9" customHeight="1" spans="1:37">
      <c r="A11" s="80"/>
      <c r="B11" s="95"/>
      <c r="C11" s="85"/>
      <c r="G11" s="83"/>
      <c r="H11" s="87"/>
      <c r="I11" s="88"/>
      <c r="J11" s="88"/>
      <c r="K11" s="88"/>
      <c r="L11" s="89"/>
      <c r="M11" s="89"/>
      <c r="N11" s="88"/>
      <c r="O11" s="96"/>
      <c r="P11" s="88"/>
      <c r="Q11" s="88"/>
      <c r="R11" s="88"/>
      <c r="S11" s="88"/>
      <c r="T11" s="88"/>
      <c r="U11" s="89"/>
      <c r="V11" s="89"/>
      <c r="W11" s="88"/>
      <c r="X11" s="88"/>
      <c r="Y11" s="88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</row>
    <row r="12" ht="12.9" customHeight="1" spans="1:37">
      <c r="A12" s="80"/>
      <c r="B12" s="92"/>
      <c r="C12" s="92"/>
      <c r="D12" s="92"/>
      <c r="E12" s="92"/>
      <c r="F12" s="92"/>
      <c r="G12" s="92"/>
      <c r="H12" s="92"/>
      <c r="I12" s="92"/>
      <c r="J12" s="92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8"/>
      <c r="AA12" s="97"/>
      <c r="AB12" s="97"/>
      <c r="AC12" s="97"/>
      <c r="AD12" s="97"/>
      <c r="AE12" s="97"/>
      <c r="AF12" s="97"/>
      <c r="AG12" s="97"/>
      <c r="AH12" s="97"/>
      <c r="AI12" s="92"/>
      <c r="AJ12" s="92"/>
    </row>
    <row r="13" ht="12.9" customHeight="1" spans="1:37">
      <c r="A13" s="80"/>
      <c r="D13" s="99"/>
      <c r="E13" s="99"/>
      <c r="F13" s="99"/>
      <c r="G13" s="99"/>
      <c r="H13" s="99"/>
      <c r="I13" s="99"/>
      <c r="J13" s="99"/>
      <c r="K13" s="100" t="s">
        <v>202</v>
      </c>
      <c r="L13" s="101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</row>
    <row r="14" ht="12.9" customHeight="1" spans="1:37">
      <c r="A14" s="80"/>
      <c r="F14" s="103"/>
      <c r="G14" s="103"/>
      <c r="H14" s="103"/>
      <c r="I14" s="103"/>
      <c r="J14" s="103"/>
      <c r="K14" s="104"/>
      <c r="L14" s="105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</row>
    <row r="15" ht="12.9" customHeight="1" spans="1:37">
      <c r="A15" s="80"/>
      <c r="B15" s="92"/>
      <c r="C15" s="92"/>
      <c r="D15" s="1"/>
      <c r="E15" s="1"/>
      <c r="F15" s="92"/>
      <c r="G15" s="92"/>
      <c r="H15" s="92"/>
      <c r="I15" s="92"/>
      <c r="J15" s="92"/>
      <c r="K15" s="97"/>
      <c r="L15" s="97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106"/>
      <c r="AI15" s="106"/>
      <c r="AJ15" s="92"/>
      <c r="AK15" s="107"/>
    </row>
    <row r="16" ht="12.9" customHeight="1" spans="1:37">
      <c r="A16" s="80"/>
      <c r="B16" s="108"/>
      <c r="C16" s="92"/>
      <c r="D16" s="109"/>
      <c r="E16" s="109"/>
      <c r="F16" s="92"/>
      <c r="G16" s="83" t="s">
        <v>203</v>
      </c>
      <c r="H16" s="87"/>
      <c r="I16" s="90" t="s">
        <v>199</v>
      </c>
      <c r="J16" s="90" t="s">
        <v>199</v>
      </c>
      <c r="K16" s="90" t="s">
        <v>199</v>
      </c>
      <c r="L16" s="90" t="s">
        <v>199</v>
      </c>
      <c r="M16" s="110" t="s">
        <v>199</v>
      </c>
      <c r="N16" s="111"/>
      <c r="O16" s="112"/>
      <c r="P16" s="112"/>
      <c r="Q16" s="112"/>
      <c r="R16" s="112"/>
      <c r="S16" s="112"/>
      <c r="T16" s="112"/>
      <c r="U16" s="89"/>
      <c r="V16" s="88" t="s">
        <v>199</v>
      </c>
      <c r="W16" s="88" t="s">
        <v>199</v>
      </c>
      <c r="X16" s="88"/>
      <c r="Y16" s="88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</row>
    <row r="17" ht="12.9" customHeight="1" spans="1:37">
      <c r="A17" s="80"/>
      <c r="B17" s="108"/>
      <c r="C17" s="92"/>
      <c r="D17" s="109"/>
      <c r="E17" s="109"/>
      <c r="F17" s="92"/>
      <c r="G17" s="83"/>
      <c r="H17" s="87"/>
      <c r="I17" s="94"/>
      <c r="J17" s="94"/>
      <c r="K17" s="94"/>
      <c r="L17" s="94"/>
      <c r="M17" s="111"/>
      <c r="N17" s="113"/>
      <c r="O17" s="114"/>
      <c r="P17" s="114"/>
      <c r="Q17" s="114"/>
      <c r="R17" s="114"/>
      <c r="S17" s="114"/>
      <c r="T17" s="114"/>
      <c r="U17" s="93"/>
      <c r="V17" s="88"/>
      <c r="W17" s="88"/>
      <c r="X17" s="88"/>
      <c r="Y17" s="88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</row>
    <row r="18" ht="12.9" customHeight="1" spans="1:37">
      <c r="A18" s="80"/>
      <c r="B18" s="115" t="s">
        <v>204</v>
      </c>
      <c r="C18" s="92"/>
      <c r="D18" s="116" t="s">
        <v>205</v>
      </c>
      <c r="E18" s="116"/>
      <c r="F18" s="92"/>
      <c r="G18" s="83" t="s">
        <v>198</v>
      </c>
      <c r="H18" s="87"/>
      <c r="I18" s="90" t="s">
        <v>199</v>
      </c>
      <c r="J18" s="90" t="s">
        <v>199</v>
      </c>
      <c r="K18" s="90" t="s">
        <v>199</v>
      </c>
      <c r="L18" s="90" t="s">
        <v>199</v>
      </c>
      <c r="M18" s="110" t="s">
        <v>199</v>
      </c>
      <c r="N18" s="111"/>
      <c r="O18" s="112"/>
      <c r="P18" s="112"/>
      <c r="Q18" s="112"/>
      <c r="R18" s="112"/>
      <c r="S18" s="112"/>
      <c r="T18" s="112"/>
      <c r="U18" s="89"/>
      <c r="V18" s="88" t="s">
        <v>199</v>
      </c>
      <c r="W18" s="88" t="s">
        <v>199</v>
      </c>
      <c r="X18" s="88"/>
      <c r="Y18" s="88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</row>
    <row r="19" ht="12.9" customHeight="1" spans="1:37">
      <c r="A19" s="80"/>
      <c r="B19" s="117"/>
      <c r="C19" s="92"/>
      <c r="D19" s="118" t="s">
        <v>206</v>
      </c>
      <c r="E19" s="119"/>
      <c r="F19" s="92"/>
      <c r="G19" s="83"/>
      <c r="H19" s="87"/>
      <c r="I19" s="94"/>
      <c r="J19" s="94"/>
      <c r="K19" s="94"/>
      <c r="L19" s="94"/>
      <c r="M19" s="111"/>
      <c r="N19" s="113"/>
      <c r="O19" s="114"/>
      <c r="P19" s="114"/>
      <c r="Q19" s="114"/>
      <c r="R19" s="114"/>
      <c r="S19" s="114"/>
      <c r="T19" s="114"/>
      <c r="U19" s="93"/>
      <c r="V19" s="88"/>
      <c r="W19" s="88"/>
      <c r="X19" s="88"/>
      <c r="Y19" s="88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</row>
    <row r="20" ht="12.9" customHeight="1" spans="1:37">
      <c r="A20" s="80"/>
      <c r="B20" s="117"/>
      <c r="C20" s="92"/>
      <c r="D20" s="120">
        <v>2</v>
      </c>
      <c r="E20" s="121"/>
      <c r="F20" s="92"/>
      <c r="G20" s="83" t="s">
        <v>200</v>
      </c>
      <c r="H20" s="87"/>
      <c r="I20" s="88" t="s">
        <v>199</v>
      </c>
      <c r="J20" s="88" t="s">
        <v>199</v>
      </c>
      <c r="K20" s="88" t="s">
        <v>199</v>
      </c>
      <c r="L20" s="88" t="s">
        <v>199</v>
      </c>
      <c r="M20" s="88" t="s">
        <v>199</v>
      </c>
      <c r="N20" s="89"/>
      <c r="O20" s="112"/>
      <c r="P20" s="112"/>
      <c r="Q20" s="112"/>
      <c r="R20" s="112"/>
      <c r="S20" s="112"/>
      <c r="T20" s="112"/>
      <c r="U20" s="89"/>
      <c r="V20" s="88" t="s">
        <v>199</v>
      </c>
      <c r="W20" s="88" t="s">
        <v>199</v>
      </c>
      <c r="X20" s="88"/>
      <c r="Y20" s="88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</row>
    <row r="21" ht="12.9" customHeight="1" spans="1:37">
      <c r="A21" s="80"/>
      <c r="B21" s="117"/>
      <c r="C21" s="92"/>
      <c r="D21" s="122" t="s">
        <v>205</v>
      </c>
      <c r="E21" s="122"/>
      <c r="F21" s="92"/>
      <c r="G21" s="83"/>
      <c r="H21" s="87"/>
      <c r="I21" s="88"/>
      <c r="J21" s="88"/>
      <c r="K21" s="88"/>
      <c r="L21" s="88"/>
      <c r="M21" s="88"/>
      <c r="N21" s="93"/>
      <c r="O21" s="114"/>
      <c r="P21" s="114"/>
      <c r="Q21" s="114"/>
      <c r="R21" s="114"/>
      <c r="S21" s="114"/>
      <c r="T21" s="114"/>
      <c r="U21" s="93"/>
      <c r="V21" s="88"/>
      <c r="W21" s="88"/>
      <c r="X21" s="88"/>
      <c r="Y21" s="88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</row>
    <row r="22" ht="12.9" customHeight="1" spans="1:37">
      <c r="A22" s="80"/>
      <c r="B22" s="117"/>
      <c r="C22" s="92"/>
      <c r="D22" s="118" t="s">
        <v>206</v>
      </c>
      <c r="E22" s="119"/>
      <c r="F22" s="92"/>
      <c r="G22" s="83" t="s">
        <v>201</v>
      </c>
      <c r="H22" s="87"/>
      <c r="I22" s="94" t="s">
        <v>199</v>
      </c>
      <c r="J22" s="94" t="s">
        <v>199</v>
      </c>
      <c r="K22" s="94" t="s">
        <v>199</v>
      </c>
      <c r="L22" s="94" t="s">
        <v>199</v>
      </c>
      <c r="M22" s="111" t="s">
        <v>199</v>
      </c>
      <c r="N22" s="111"/>
      <c r="O22" s="112"/>
      <c r="P22" s="112"/>
      <c r="Q22" s="112"/>
      <c r="R22" s="112"/>
      <c r="S22" s="112"/>
      <c r="T22" s="112"/>
      <c r="U22" s="123"/>
      <c r="V22" s="123" t="s">
        <v>199</v>
      </c>
      <c r="W22" s="94" t="s">
        <v>199</v>
      </c>
      <c r="X22" s="94"/>
      <c r="Y22" s="111"/>
      <c r="Z22" s="124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</row>
    <row r="23" ht="12.9" customHeight="1" spans="1:37">
      <c r="A23" s="80"/>
      <c r="B23" s="125"/>
      <c r="C23" s="92"/>
      <c r="D23" s="120">
        <v>1</v>
      </c>
      <c r="E23" s="121"/>
      <c r="F23" s="92"/>
      <c r="G23" s="83"/>
      <c r="H23" s="87"/>
      <c r="I23" s="96"/>
      <c r="J23" s="96"/>
      <c r="K23" s="96"/>
      <c r="L23" s="96"/>
      <c r="M23" s="126"/>
      <c r="N23" s="111"/>
      <c r="O23" s="112"/>
      <c r="P23" s="112"/>
      <c r="Q23" s="112"/>
      <c r="R23" s="112"/>
      <c r="S23" s="112"/>
      <c r="T23" s="112"/>
      <c r="U23" s="123"/>
      <c r="V23" s="127"/>
      <c r="W23" s="96"/>
      <c r="X23" s="96"/>
      <c r="Y23" s="126"/>
      <c r="Z23" s="124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</row>
    <row r="24" ht="12.9" customHeight="1" spans="1:37">
      <c r="A24" s="80"/>
      <c r="B24" s="83"/>
      <c r="C24" s="92"/>
      <c r="D24" s="92"/>
      <c r="E24" s="92"/>
      <c r="F24" s="92"/>
      <c r="G24" s="92"/>
      <c r="H24" s="92"/>
      <c r="I24" s="82" t="s">
        <v>190</v>
      </c>
      <c r="J24" s="82" t="s">
        <v>191</v>
      </c>
      <c r="K24" s="82" t="s">
        <v>192</v>
      </c>
      <c r="L24" s="82" t="s">
        <v>193</v>
      </c>
      <c r="M24" s="82" t="s">
        <v>194</v>
      </c>
      <c r="N24" s="83"/>
      <c r="O24" s="83"/>
      <c r="P24" s="83"/>
      <c r="Q24" s="83"/>
      <c r="R24" s="83"/>
      <c r="S24" s="83"/>
      <c r="T24" s="83"/>
      <c r="U24" s="83"/>
      <c r="V24" s="82" t="s">
        <v>195</v>
      </c>
      <c r="W24" s="82" t="s">
        <v>196</v>
      </c>
      <c r="X24" s="82"/>
      <c r="Y24" s="82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</row>
    <row r="25" ht="12.9" customHeight="1" spans="1:37">
      <c r="A25" s="80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92"/>
      <c r="AK25" s="107"/>
    </row>
    <row r="26" ht="12.9" customHeight="1" spans="1:37">
      <c r="A26" s="80"/>
      <c r="C26" s="92"/>
      <c r="D26" s="106" t="s">
        <v>207</v>
      </c>
      <c r="E26" s="106"/>
      <c r="F26" s="92"/>
      <c r="G26" s="92"/>
      <c r="H26" s="92"/>
      <c r="I26" s="92"/>
      <c r="J26" s="92"/>
      <c r="K26" s="92"/>
      <c r="L26" s="92"/>
      <c r="M26" s="92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92"/>
    </row>
    <row r="27" ht="12.9" customHeight="1" spans="1:37">
      <c r="A27" s="80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</row>
    <row r="28" ht="12.9" customHeight="1" spans="1:37">
      <c r="A28" s="80"/>
      <c r="AI28" s="92"/>
      <c r="AJ28" s="92"/>
    </row>
    <row r="29" customHeight="1" spans="1:37">
      <c r="A29" s="80"/>
      <c r="AI29" s="92"/>
      <c r="AJ29" s="92"/>
    </row>
    <row r="30" customHeight="1" spans="1:37">
      <c r="AI30" s="92"/>
      <c r="AJ30" s="92"/>
    </row>
    <row r="31" customHeight="1" spans="1:37">
      <c r="AI31" s="92"/>
      <c r="AJ31" s="92"/>
    </row>
    <row r="32" customHeight="1" spans="1:37">
      <c r="AI32" s="92"/>
      <c r="AJ32" s="92"/>
    </row>
    <row r="33" customHeight="1" spans="35:36">
      <c r="AI33" s="128"/>
      <c r="AJ33" s="128"/>
    </row>
    <row r="34" customHeight="1" spans="35:36">
      <c r="AI34" s="97"/>
      <c r="AJ34" s="97"/>
    </row>
    <row r="35" customHeight="1" spans="35:36">
      <c r="AI35" s="97"/>
      <c r="AJ35" s="97"/>
    </row>
    <row r="36" customHeight="1" spans="35:36">
      <c r="AI36" s="97"/>
      <c r="AJ36" s="97"/>
    </row>
    <row r="37" customHeight="1" spans="35:36">
      <c r="AI37" s="97"/>
      <c r="AJ37" s="97"/>
    </row>
    <row r="38" customHeight="1" spans="35:36">
      <c r="AI38" s="97"/>
      <c r="AJ38" s="97"/>
    </row>
    <row r="39" customHeight="1" spans="35:36">
      <c r="AI39" s="97"/>
      <c r="AJ39" s="97"/>
    </row>
    <row r="40" customHeight="1" spans="35:36">
      <c r="AI40" s="92"/>
      <c r="AJ40" s="92"/>
    </row>
    <row r="41" customHeight="1" spans="35:36">
      <c r="AI41" s="97"/>
      <c r="AJ41" s="97"/>
    </row>
    <row r="42" customHeight="1" spans="35:36">
      <c r="AI42" s="97"/>
      <c r="AJ42" s="97"/>
    </row>
    <row r="43" customHeight="1" spans="35:36">
      <c r="AI43" s="97"/>
      <c r="AJ43" s="97"/>
    </row>
    <row r="44" customHeight="1" spans="35:36">
      <c r="AI44" s="92"/>
      <c r="AJ44" s="92"/>
    </row>
    <row r="45" customHeight="1" spans="35:36">
      <c r="AI45" s="92"/>
      <c r="AJ45" s="92"/>
    </row>
    <row r="46" customHeight="1" spans="35:36">
      <c r="AI46" s="92"/>
      <c r="AJ46" s="92"/>
    </row>
    <row r="47" customHeight="1" spans="35:36">
      <c r="AI47" s="92"/>
      <c r="AJ47" s="92"/>
    </row>
    <row r="48" customHeight="1" spans="35:36">
      <c r="AI48" s="92"/>
      <c r="AJ48" s="92"/>
    </row>
    <row r="49" customHeight="1" spans="35:36">
      <c r="AI49" s="92"/>
      <c r="AJ49" s="92"/>
    </row>
    <row r="50" customHeight="1" spans="35:36">
      <c r="AI50" s="92"/>
      <c r="AJ50" s="92"/>
    </row>
    <row r="51" customHeight="1" spans="35:36">
      <c r="AI51" s="92"/>
      <c r="AJ51" s="92"/>
    </row>
    <row r="52" customHeight="1" spans="35:36">
      <c r="AI52" s="92"/>
      <c r="AJ52" s="92"/>
    </row>
    <row r="53" customHeight="1" spans="35:36">
      <c r="AI53" s="97"/>
      <c r="AJ53" s="92"/>
    </row>
    <row r="54" customHeight="1" spans="35:36">
      <c r="AI54" s="97"/>
      <c r="AJ54" s="92"/>
    </row>
    <row r="55" customHeight="1" spans="35:36">
      <c r="AI55" s="92"/>
      <c r="AJ55" s="92"/>
    </row>
    <row r="56" customHeight="1" spans="35:36">
      <c r="AI56" s="97"/>
      <c r="AJ56" s="92"/>
    </row>
    <row r="57" customHeight="1" spans="35:36">
      <c r="AI57" s="97"/>
      <c r="AJ57" s="92"/>
    </row>
    <row r="61" customHeight="1" spans="35:36">
      <c r="AI61" s="92"/>
      <c r="AJ61" s="92"/>
    </row>
    <row r="62" customHeight="1" spans="35:36">
      <c r="AI62" s="92"/>
      <c r="AJ62" s="92"/>
    </row>
    <row r="63" customHeight="1" spans="35:36">
      <c r="AI63" s="92"/>
      <c r="AJ63" s="92"/>
    </row>
    <row r="64" customHeight="1" spans="35:36">
      <c r="AI64" s="92"/>
      <c r="AJ64" s="92"/>
    </row>
    <row r="65" customHeight="1" spans="35:36">
      <c r="AI65" s="92"/>
      <c r="AJ65" s="92"/>
    </row>
    <row r="66" customHeight="1" spans="35:36">
      <c r="AI66" s="92"/>
      <c r="AJ66" s="92"/>
    </row>
    <row r="67" customHeight="1" spans="35:36">
      <c r="AI67" s="92"/>
      <c r="AJ67" s="92"/>
    </row>
    <row r="68" customHeight="1" spans="35:36">
      <c r="AI68" s="92"/>
      <c r="AJ68" s="92"/>
    </row>
    <row r="69" customHeight="1" spans="35:36">
      <c r="AI69" s="92"/>
      <c r="AJ69" s="92"/>
    </row>
    <row r="70" customHeight="1" spans="35:36">
      <c r="AI70" s="92"/>
      <c r="AJ70" s="92"/>
    </row>
    <row r="71" customHeight="1" spans="35:36">
      <c r="AI71" s="92"/>
      <c r="AJ71" s="92"/>
    </row>
    <row r="72" customHeight="1" spans="35:36">
      <c r="AI72" s="92"/>
      <c r="AJ72" s="92"/>
    </row>
    <row r="73" customHeight="1" spans="35:36">
      <c r="AI73" s="92"/>
      <c r="AJ73" s="92"/>
    </row>
    <row r="74" customHeight="1" spans="35:36">
      <c r="AI74" s="92"/>
      <c r="AJ74" s="92"/>
    </row>
    <row r="75" customHeight="1" spans="35:36">
      <c r="AJ75" s="92"/>
    </row>
    <row r="76" customHeight="1" spans="35:36">
      <c r="AJ76" s="92"/>
    </row>
    <row r="77" customHeight="1" spans="35:36">
      <c r="AI77" s="92"/>
      <c r="AJ77" s="92"/>
    </row>
    <row r="78" customHeight="1" spans="35:36">
      <c r="AI78" s="92"/>
      <c r="AJ78" s="92"/>
    </row>
    <row r="79" customHeight="1" spans="35:36">
      <c r="AI79" s="92"/>
      <c r="AJ79" s="92"/>
    </row>
    <row r="80" customHeight="1" spans="35:36">
      <c r="AI80" s="92"/>
      <c r="AJ80" s="92"/>
    </row>
    <row r="81" customHeight="1" spans="35:36">
      <c r="AI81" s="92"/>
      <c r="AJ81" s="92"/>
    </row>
    <row r="82" customHeight="1" spans="35:36">
      <c r="AI82" s="92"/>
      <c r="AJ82" s="92"/>
    </row>
    <row r="83" customHeight="1" spans="35:36">
      <c r="AI83" s="92"/>
      <c r="AJ83" s="92"/>
    </row>
    <row r="84" customHeight="1" spans="35:36">
      <c r="AI84" s="92"/>
      <c r="AJ84" s="92"/>
    </row>
    <row r="85" customHeight="1" spans="35:36">
      <c r="AI85" s="92"/>
      <c r="AJ85" s="92"/>
    </row>
    <row r="86" customHeight="1" spans="35:36">
      <c r="AI86" s="92"/>
      <c r="AJ86" s="92"/>
    </row>
    <row r="87" customHeight="1" spans="35:36">
      <c r="AI87" s="92"/>
      <c r="AJ87" s="92"/>
    </row>
    <row r="88" customHeight="1" spans="35:36">
      <c r="AI88" s="92"/>
      <c r="AJ88" s="92"/>
    </row>
    <row r="89" customHeight="1" spans="35:36">
      <c r="AI89" s="92"/>
      <c r="AJ89" s="92"/>
    </row>
    <row r="101" customHeight="1" spans="35:36">
      <c r="AI101" s="85"/>
      <c r="AJ101" s="85"/>
    </row>
    <row r="102" customHeight="1" spans="35:36">
      <c r="AI102" s="85"/>
      <c r="AJ102" s="85"/>
    </row>
    <row r="103" customHeight="1" spans="35:36">
      <c r="AI103" s="85"/>
      <c r="AJ103" s="85"/>
    </row>
    <row r="104" customHeight="1" spans="35:36">
      <c r="AI104" s="85"/>
      <c r="AJ104" s="85"/>
    </row>
    <row r="105" customHeight="1" spans="35:36">
      <c r="AI105" s="92"/>
      <c r="AJ105" s="92"/>
    </row>
  </sheetData>
  <mergeCells count="170">
    <mergeCell ref="AH15:AI15"/>
    <mergeCell ref="D18:E18"/>
    <mergeCell ref="D19:E19"/>
    <mergeCell ref="D20:E20"/>
    <mergeCell ref="D21:E21"/>
    <mergeCell ref="D22:E22"/>
    <mergeCell ref="D23:E23"/>
    <mergeCell ref="D26:E26"/>
    <mergeCell ref="B6:B11"/>
    <mergeCell ref="B18:B23"/>
    <mergeCell ref="I6:I7"/>
    <mergeCell ref="I8:I9"/>
    <mergeCell ref="I10:I11"/>
    <mergeCell ref="I16:I17"/>
    <mergeCell ref="I18:I19"/>
    <mergeCell ref="I20:I21"/>
    <mergeCell ref="I22:I23"/>
    <mergeCell ref="J6:J7"/>
    <mergeCell ref="J8:J9"/>
    <mergeCell ref="J10:J11"/>
    <mergeCell ref="J16:J17"/>
    <mergeCell ref="J18:J19"/>
    <mergeCell ref="J20:J21"/>
    <mergeCell ref="J22:J23"/>
    <mergeCell ref="K6:K7"/>
    <mergeCell ref="K8:K9"/>
    <mergeCell ref="K10:K11"/>
    <mergeCell ref="K16:K17"/>
    <mergeCell ref="K18:K19"/>
    <mergeCell ref="K20:K21"/>
    <mergeCell ref="K22:K23"/>
    <mergeCell ref="L6:L7"/>
    <mergeCell ref="L8:L9"/>
    <mergeCell ref="L10:L11"/>
    <mergeCell ref="L16:L17"/>
    <mergeCell ref="L18:L19"/>
    <mergeCell ref="L20:L21"/>
    <mergeCell ref="L22:L23"/>
    <mergeCell ref="M6:M7"/>
    <mergeCell ref="M8:M9"/>
    <mergeCell ref="M10:M11"/>
    <mergeCell ref="M16:M17"/>
    <mergeCell ref="M18:M19"/>
    <mergeCell ref="M20:M21"/>
    <mergeCell ref="M22:M23"/>
    <mergeCell ref="N6:N7"/>
    <mergeCell ref="N8:N9"/>
    <mergeCell ref="N10:N11"/>
    <mergeCell ref="N16:N17"/>
    <mergeCell ref="N18:N19"/>
    <mergeCell ref="N20:N21"/>
    <mergeCell ref="N22:N23"/>
    <mergeCell ref="O6:O11"/>
    <mergeCell ref="P6:P11"/>
    <mergeCell ref="Q6:Q7"/>
    <mergeCell ref="Q8:Q9"/>
    <mergeCell ref="Q10:Q11"/>
    <mergeCell ref="R6:R11"/>
    <mergeCell ref="S6:S11"/>
    <mergeCell ref="T6:T7"/>
    <mergeCell ref="T8:T9"/>
    <mergeCell ref="T10:T11"/>
    <mergeCell ref="U6:U7"/>
    <mergeCell ref="U8:U9"/>
    <mergeCell ref="U10:U11"/>
    <mergeCell ref="U16:U17"/>
    <mergeCell ref="U18:U19"/>
    <mergeCell ref="U20:U21"/>
    <mergeCell ref="U22:U23"/>
    <mergeCell ref="V6:V7"/>
    <mergeCell ref="V8:V9"/>
    <mergeCell ref="V10:V11"/>
    <mergeCell ref="V16:V17"/>
    <mergeCell ref="V18:V19"/>
    <mergeCell ref="V20:V21"/>
    <mergeCell ref="V22:V23"/>
    <mergeCell ref="W6:W7"/>
    <mergeCell ref="W8:W9"/>
    <mergeCell ref="W10:W11"/>
    <mergeCell ref="W16:W17"/>
    <mergeCell ref="W18:W19"/>
    <mergeCell ref="W20:W21"/>
    <mergeCell ref="W22:W23"/>
    <mergeCell ref="X6:X7"/>
    <mergeCell ref="X8:X9"/>
    <mergeCell ref="X10:X11"/>
    <mergeCell ref="X16:X17"/>
    <mergeCell ref="X18:X19"/>
    <mergeCell ref="X20:X21"/>
    <mergeCell ref="X22:X23"/>
    <mergeCell ref="Y6:Y7"/>
    <mergeCell ref="Y8:Y9"/>
    <mergeCell ref="Y10:Y11"/>
    <mergeCell ref="Y16:Y17"/>
    <mergeCell ref="Y18:Y19"/>
    <mergeCell ref="Y20:Y21"/>
    <mergeCell ref="Y22:Y23"/>
    <mergeCell ref="Z6:Z7"/>
    <mergeCell ref="Z8:Z9"/>
    <mergeCell ref="Z10:Z11"/>
    <mergeCell ref="Z18:Z19"/>
    <mergeCell ref="Z20:Z21"/>
    <mergeCell ref="Z22:Z23"/>
    <mergeCell ref="AA6:AA7"/>
    <mergeCell ref="AA8:AA9"/>
    <mergeCell ref="AA10:AA11"/>
    <mergeCell ref="AA18:AA19"/>
    <mergeCell ref="AA20:AA21"/>
    <mergeCell ref="AA22:AA23"/>
    <mergeCell ref="AB6:AB7"/>
    <mergeCell ref="AB8:AB9"/>
    <mergeCell ref="AB10:AB11"/>
    <mergeCell ref="AB18:AB19"/>
    <mergeCell ref="AB20:AB21"/>
    <mergeCell ref="AB22:AB23"/>
    <mergeCell ref="AC6:AC7"/>
    <mergeCell ref="AC8:AC9"/>
    <mergeCell ref="AC10:AC11"/>
    <mergeCell ref="AC18:AC19"/>
    <mergeCell ref="AC20:AC21"/>
    <mergeCell ref="AC22:AC23"/>
    <mergeCell ref="AD6:AD7"/>
    <mergeCell ref="AD8:AD9"/>
    <mergeCell ref="AD10:AD11"/>
    <mergeCell ref="AD18:AD19"/>
    <mergeCell ref="AD20:AD21"/>
    <mergeCell ref="AD22:AD23"/>
    <mergeCell ref="AE6:AE7"/>
    <mergeCell ref="AE8:AE9"/>
    <mergeCell ref="AE10:AE11"/>
    <mergeCell ref="AF6:AF7"/>
    <mergeCell ref="AF8:AF9"/>
    <mergeCell ref="AF10:AF11"/>
    <mergeCell ref="AG6:AG11"/>
    <mergeCell ref="AG18:AG19"/>
    <mergeCell ref="AG20:AG21"/>
    <mergeCell ref="AG22:AG23"/>
    <mergeCell ref="AH6:AH7"/>
    <mergeCell ref="AH8:AH9"/>
    <mergeCell ref="AH10:AH11"/>
    <mergeCell ref="AH18:AH19"/>
    <mergeCell ref="AH20:AH21"/>
    <mergeCell ref="AH22:AH23"/>
    <mergeCell ref="AI6:AI7"/>
    <mergeCell ref="AI8:AI9"/>
    <mergeCell ref="AI10:AI11"/>
    <mergeCell ref="AI18:AI19"/>
    <mergeCell ref="AI20:AI21"/>
    <mergeCell ref="AI22:AI23"/>
    <mergeCell ref="AJ6:AJ7"/>
    <mergeCell ref="AJ8:AJ9"/>
    <mergeCell ref="AJ10:AJ11"/>
    <mergeCell ref="AJ18:AJ19"/>
    <mergeCell ref="AJ20:AJ21"/>
    <mergeCell ref="AJ22:AJ23"/>
    <mergeCell ref="AK6:AK7"/>
    <mergeCell ref="AK8:AK9"/>
    <mergeCell ref="AK10:AK11"/>
    <mergeCell ref="AK18:AK19"/>
    <mergeCell ref="AK20:AK21"/>
    <mergeCell ref="AK22:AK23"/>
    <mergeCell ref="K13:L14"/>
    <mergeCell ref="G6:H7"/>
    <mergeCell ref="G8:H9"/>
    <mergeCell ref="G10:H11"/>
    <mergeCell ref="G16:H17"/>
    <mergeCell ref="G18:H19"/>
    <mergeCell ref="G20:H21"/>
    <mergeCell ref="AE18:AF23"/>
    <mergeCell ref="G22:H23"/>
  </mergeCells>
  <pageMargins left="0.31496062992126" right="0.31496062992126" top="0.78740157480315" bottom="0.590551181102362" header="0.393700787401575" footer="0.236220472440945"/>
  <pageSetup paperSize="9" scale="81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  <rowBreaks count="1" manualBreakCount="1">
    <brk id="47" max="16383" man="1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B1:X197"/>
  <sheetViews>
    <sheetView view="pageBreakPreview" zoomScale="90" zoomScaleNormal="90" workbookViewId="0">
      <pane ySplit="5" topLeftCell="A6" activePane="bottomLeft" state="frozen"/>
      <selection/>
      <selection pane="bottomLeft" activeCell="I17" sqref="I17"/>
    </sheetView>
  </sheetViews>
  <sheetFormatPr defaultColWidth="9" defaultRowHeight="12.75" customHeight="1"/>
  <cols>
    <col min="1" max="1" width="1.09090909090909" style="1" customWidth="1"/>
    <col min="2" max="2" width="4.45454545454545" style="2" customWidth="1"/>
    <col min="3" max="3" width="8.45454545454546" style="1" customWidth="1"/>
    <col min="4" max="4" width="10" style="3" customWidth="1"/>
    <col min="5" max="5" width="20" style="3" customWidth="1"/>
    <col min="6" max="6" width="17.4545454545455" style="3" customWidth="1"/>
    <col min="7" max="8" width="13.8181818181818" style="3" customWidth="1"/>
    <col min="9" max="9" width="20" style="3" customWidth="1"/>
    <col min="10" max="10" width="17.4545454545455" style="3" customWidth="1"/>
    <col min="11" max="12" width="13.8181818181818" style="3" customWidth="1"/>
    <col min="13" max="13" width="4.45454545454545" style="2" customWidth="1"/>
    <col min="14" max="14" width="8.45454545454546" style="1" customWidth="1"/>
    <col min="15" max="15" width="10" style="3" customWidth="1"/>
    <col min="16" max="16" width="20.0909090909091" style="1" customWidth="1"/>
    <col min="17" max="17" width="17.4545454545455" style="1" customWidth="1"/>
    <col min="18" max="19" width="13.8181818181818" style="1" customWidth="1"/>
    <col min="20" max="20" width="20.0909090909091" style="1" customWidth="1"/>
    <col min="21" max="21" width="17.4545454545455" style="1" customWidth="1"/>
    <col min="22" max="23" width="13.8181818181818" style="1" customWidth="1"/>
    <col min="24" max="24" width="1" style="1" customWidth="1"/>
    <col min="25" max="25" width="8.36363636363636" style="1" customWidth="1"/>
    <col min="26" max="27" width="9" style="1"/>
    <col min="28" max="28" width="16.1818181818182" style="1" customWidth="1"/>
    <col min="29" max="16384" width="9" style="1"/>
  </cols>
  <sheetData>
    <row r="1" ht="13" spans="2:24">
      <c r="C1" s="4" t="s">
        <v>208</v>
      </c>
      <c r="I1" s="5"/>
      <c r="J1" s="5"/>
      <c r="K1" s="5"/>
      <c r="L1" s="5"/>
      <c r="T1" s="5"/>
      <c r="U1" s="5"/>
      <c r="V1" s="5"/>
      <c r="W1" s="5"/>
    </row>
    <row r="2" ht="16.5" customHeight="1" spans="2:24">
      <c r="C2" s="6" t="s">
        <v>209</v>
      </c>
      <c r="E2" s="71" t="s">
        <v>210</v>
      </c>
      <c r="F2" s="71"/>
      <c r="I2" s="7" t="s">
        <v>210</v>
      </c>
      <c r="J2" s="7"/>
      <c r="K2" s="5"/>
      <c r="L2" s="5"/>
      <c r="T2" s="5"/>
      <c r="U2" s="5"/>
      <c r="V2" s="5"/>
      <c r="W2" s="5"/>
    </row>
    <row r="3" ht="6" customHeight="1" spans="2:24">
      <c r="C3" s="8"/>
      <c r="D3" s="9"/>
      <c r="E3" s="9"/>
      <c r="F3" s="9"/>
      <c r="I3" s="10"/>
      <c r="J3" s="10"/>
      <c r="K3" s="5"/>
      <c r="L3" s="5"/>
      <c r="T3" s="5"/>
      <c r="U3" s="5"/>
      <c r="V3" s="5"/>
      <c r="W3" s="5"/>
    </row>
    <row r="4" customHeight="1" spans="2:24">
      <c r="C4" s="11" t="s">
        <v>97</v>
      </c>
      <c r="D4" s="11"/>
      <c r="E4" s="12"/>
      <c r="F4" s="12"/>
      <c r="G4" s="12"/>
      <c r="H4" s="12"/>
      <c r="I4" s="13"/>
      <c r="J4" s="13"/>
      <c r="K4" s="13"/>
      <c r="L4" s="13"/>
      <c r="N4" s="11" t="s">
        <v>98</v>
      </c>
      <c r="O4" s="11"/>
      <c r="P4" s="12"/>
      <c r="Q4" s="12"/>
      <c r="R4" s="12"/>
      <c r="S4" s="12"/>
      <c r="T4" s="13"/>
      <c r="U4" s="13"/>
      <c r="V4" s="13"/>
      <c r="W4" s="13"/>
    </row>
    <row r="5" customHeight="1" spans="2:24">
      <c r="B5" s="14"/>
      <c r="C5" s="15" t="s">
        <v>16</v>
      </c>
      <c r="D5" s="16" t="s">
        <v>75</v>
      </c>
      <c r="E5" s="16" t="s">
        <v>15</v>
      </c>
      <c r="F5" s="17"/>
      <c r="G5" s="16" t="s">
        <v>76</v>
      </c>
      <c r="H5" s="17"/>
      <c r="I5" s="18" t="s">
        <v>15</v>
      </c>
      <c r="J5" s="19"/>
      <c r="K5" s="18" t="s">
        <v>76</v>
      </c>
      <c r="L5" s="19"/>
      <c r="M5" s="14"/>
      <c r="N5" s="15" t="s">
        <v>16</v>
      </c>
      <c r="O5" s="16" t="s">
        <v>75</v>
      </c>
      <c r="P5" s="16" t="s">
        <v>15</v>
      </c>
      <c r="Q5" s="17"/>
      <c r="R5" s="16" t="s">
        <v>76</v>
      </c>
      <c r="S5" s="17"/>
      <c r="T5" s="18" t="s">
        <v>15</v>
      </c>
      <c r="U5" s="19"/>
      <c r="V5" s="18" t="s">
        <v>76</v>
      </c>
      <c r="W5" s="19"/>
      <c r="X5" s="20"/>
    </row>
    <row r="6" customHeight="1" spans="2:24">
      <c r="B6" s="21">
        <v>4352</v>
      </c>
      <c r="C6" s="22" t="str">
        <f t="shared" ref="C6:C69" si="0">"W"&amp;DEC2HEX(B6,4)</f>
        <v>W1100</v>
      </c>
      <c r="D6" s="23" t="s">
        <v>211</v>
      </c>
      <c r="E6" s="24" t="s">
        <v>212</v>
      </c>
      <c r="F6" s="25"/>
      <c r="G6" s="26" t="s">
        <v>213</v>
      </c>
      <c r="H6" s="27"/>
      <c r="I6" s="28" t="s">
        <v>214</v>
      </c>
      <c r="J6" s="29"/>
      <c r="K6" s="30" t="s">
        <v>215</v>
      </c>
      <c r="L6" s="31"/>
      <c r="M6" s="21">
        <v>5632</v>
      </c>
      <c r="N6" s="22" t="str">
        <f t="shared" ref="N6:N69" si="1">"W"&amp;DEC2HEX(M6,4)</f>
        <v>W1600</v>
      </c>
      <c r="O6" s="23" t="s">
        <v>211</v>
      </c>
      <c r="P6" s="24" t="s">
        <v>216</v>
      </c>
      <c r="Q6" s="25"/>
      <c r="R6" s="32" t="s">
        <v>217</v>
      </c>
      <c r="S6" s="27"/>
      <c r="T6" s="35" t="s">
        <v>218</v>
      </c>
      <c r="U6" s="29"/>
      <c r="V6" s="33" t="s">
        <v>219</v>
      </c>
      <c r="W6" s="31"/>
    </row>
    <row r="7" customHeight="1" spans="2:24">
      <c r="B7" s="21">
        <f>B6+1</f>
        <v>4353</v>
      </c>
      <c r="C7" s="34" t="str">
        <f t="shared" si="0"/>
        <v>W1101</v>
      </c>
      <c r="D7" s="23" t="s">
        <v>211</v>
      </c>
      <c r="E7" s="24" t="s">
        <v>220</v>
      </c>
      <c r="F7" s="25"/>
      <c r="G7" s="32"/>
      <c r="H7" s="27"/>
      <c r="I7" s="35" t="s">
        <v>221</v>
      </c>
      <c r="J7" s="29"/>
      <c r="K7" s="36"/>
      <c r="L7" s="31"/>
      <c r="M7" s="21">
        <f>M6+1</f>
        <v>5633</v>
      </c>
      <c r="N7" s="34" t="str">
        <f t="shared" si="1"/>
        <v>W1601</v>
      </c>
      <c r="O7" s="23" t="s">
        <v>211</v>
      </c>
      <c r="P7" s="24" t="s">
        <v>222</v>
      </c>
      <c r="Q7" s="25"/>
      <c r="R7" s="32" t="s">
        <v>223</v>
      </c>
      <c r="S7" s="27"/>
      <c r="T7" s="35" t="s">
        <v>222</v>
      </c>
      <c r="U7" s="29"/>
      <c r="V7" s="33" t="s">
        <v>224</v>
      </c>
      <c r="W7" s="31"/>
    </row>
    <row r="8" customHeight="1" spans="2:24">
      <c r="B8" s="21">
        <f>B7+1</f>
        <v>4354</v>
      </c>
      <c r="C8" s="34" t="str">
        <f t="shared" si="0"/>
        <v>W1102</v>
      </c>
      <c r="D8" s="23" t="s">
        <v>211</v>
      </c>
      <c r="E8" s="37" t="s">
        <v>225</v>
      </c>
      <c r="F8" s="25"/>
      <c r="G8" s="32"/>
      <c r="H8" s="27"/>
      <c r="I8" s="38" t="s">
        <v>226</v>
      </c>
      <c r="J8" s="29"/>
      <c r="K8" s="36"/>
      <c r="L8" s="31"/>
      <c r="M8" s="21">
        <f>M7+1</f>
        <v>5634</v>
      </c>
      <c r="N8" s="34" t="str">
        <f t="shared" si="1"/>
        <v>W1602</v>
      </c>
      <c r="O8" s="23" t="s">
        <v>211</v>
      </c>
      <c r="P8" s="37" t="s">
        <v>227</v>
      </c>
      <c r="Q8" s="25"/>
      <c r="R8" s="32" t="s">
        <v>228</v>
      </c>
      <c r="S8" s="27"/>
      <c r="T8" s="39" t="s">
        <v>229</v>
      </c>
      <c r="U8" s="29"/>
      <c r="V8" s="36" t="s">
        <v>228</v>
      </c>
      <c r="W8" s="31"/>
    </row>
    <row r="9" customHeight="1" spans="2:24">
      <c r="B9" s="21">
        <f t="shared" ref="B9:B72" si="2">B8+1</f>
        <v>4355</v>
      </c>
      <c r="C9" s="34" t="str">
        <f t="shared" si="0"/>
        <v>W1103</v>
      </c>
      <c r="D9" s="23" t="s">
        <v>211</v>
      </c>
      <c r="E9" s="37" t="s">
        <v>230</v>
      </c>
      <c r="F9" s="25" t="s">
        <v>231</v>
      </c>
      <c r="G9" s="32" t="s">
        <v>232</v>
      </c>
      <c r="H9" s="27"/>
      <c r="I9" s="39" t="s">
        <v>233</v>
      </c>
      <c r="J9" s="29" t="s">
        <v>231</v>
      </c>
      <c r="K9" s="36" t="s">
        <v>234</v>
      </c>
      <c r="L9" s="31"/>
      <c r="M9" s="21">
        <f t="shared" ref="M9:M72" si="3">M8+1</f>
        <v>5635</v>
      </c>
      <c r="N9" s="34" t="str">
        <f t="shared" si="1"/>
        <v>W1603</v>
      </c>
      <c r="O9" s="23" t="s">
        <v>211</v>
      </c>
      <c r="P9" s="37" t="s">
        <v>235</v>
      </c>
      <c r="Q9" s="25" t="s">
        <v>236</v>
      </c>
      <c r="R9" s="32" t="s">
        <v>237</v>
      </c>
      <c r="S9" s="27"/>
      <c r="T9" s="39" t="s">
        <v>235</v>
      </c>
      <c r="U9" s="29" t="s">
        <v>238</v>
      </c>
      <c r="V9" s="33" t="s">
        <v>239</v>
      </c>
      <c r="W9" s="31"/>
    </row>
    <row r="10" customHeight="1" spans="2:24">
      <c r="B10" s="21">
        <f t="shared" si="2"/>
        <v>4356</v>
      </c>
      <c r="C10" s="34" t="str">
        <f t="shared" si="0"/>
        <v>W1104</v>
      </c>
      <c r="D10" s="23" t="s">
        <v>211</v>
      </c>
      <c r="E10" s="37" t="s">
        <v>240</v>
      </c>
      <c r="F10" s="25" t="s">
        <v>241</v>
      </c>
      <c r="G10" s="32" t="s">
        <v>232</v>
      </c>
      <c r="H10" s="27"/>
      <c r="I10" s="39" t="s">
        <v>242</v>
      </c>
      <c r="J10" s="29" t="s">
        <v>243</v>
      </c>
      <c r="K10" s="36" t="s">
        <v>234</v>
      </c>
      <c r="L10" s="31"/>
      <c r="M10" s="21">
        <f t="shared" si="3"/>
        <v>5636</v>
      </c>
      <c r="N10" s="34" t="str">
        <f t="shared" si="1"/>
        <v>W1604</v>
      </c>
      <c r="O10" s="23" t="s">
        <v>211</v>
      </c>
      <c r="P10" s="37" t="s">
        <v>244</v>
      </c>
      <c r="Q10" s="25"/>
      <c r="R10" s="32"/>
      <c r="S10" s="27"/>
      <c r="T10" s="39" t="s">
        <v>244</v>
      </c>
      <c r="U10" s="29"/>
      <c r="V10" s="36"/>
      <c r="W10" s="31"/>
    </row>
    <row r="11" customHeight="1" spans="2:24">
      <c r="B11" s="21">
        <f t="shared" si="2"/>
        <v>4357</v>
      </c>
      <c r="C11" s="34" t="str">
        <f t="shared" si="0"/>
        <v>W1105</v>
      </c>
      <c r="D11" s="22" t="s">
        <v>211</v>
      </c>
      <c r="E11" s="40" t="s">
        <v>244</v>
      </c>
      <c r="F11" s="41"/>
      <c r="G11" s="42"/>
      <c r="H11" s="43"/>
      <c r="I11" s="44" t="s">
        <v>244</v>
      </c>
      <c r="J11" s="45"/>
      <c r="K11" s="46"/>
      <c r="L11" s="47"/>
      <c r="M11" s="21">
        <f t="shared" si="3"/>
        <v>5637</v>
      </c>
      <c r="N11" s="34" t="str">
        <f t="shared" si="1"/>
        <v>W1605</v>
      </c>
      <c r="O11" s="22" t="s">
        <v>211</v>
      </c>
      <c r="P11" s="40" t="s">
        <v>245</v>
      </c>
      <c r="Q11" s="41" t="s">
        <v>246</v>
      </c>
      <c r="R11" s="42" t="s">
        <v>232</v>
      </c>
      <c r="S11" s="43"/>
      <c r="T11" s="44" t="s">
        <v>247</v>
      </c>
      <c r="U11" s="45" t="s">
        <v>246</v>
      </c>
      <c r="V11" s="46" t="s">
        <v>234</v>
      </c>
      <c r="W11" s="47"/>
    </row>
    <row r="12" customHeight="1" spans="2:24">
      <c r="B12" s="21">
        <f t="shared" si="2"/>
        <v>4358</v>
      </c>
      <c r="C12" s="34" t="str">
        <f t="shared" si="0"/>
        <v>W1106</v>
      </c>
      <c r="D12" s="22" t="s">
        <v>211</v>
      </c>
      <c r="E12" s="40" t="s">
        <v>244</v>
      </c>
      <c r="F12" s="41"/>
      <c r="G12" s="42"/>
      <c r="H12" s="43"/>
      <c r="I12" s="44" t="s">
        <v>244</v>
      </c>
      <c r="J12" s="45"/>
      <c r="K12" s="46"/>
      <c r="L12" s="47"/>
      <c r="M12" s="21">
        <f t="shared" si="3"/>
        <v>5638</v>
      </c>
      <c r="N12" s="34" t="str">
        <f t="shared" si="1"/>
        <v>W1606</v>
      </c>
      <c r="O12" s="22" t="s">
        <v>211</v>
      </c>
      <c r="P12" s="40"/>
      <c r="Q12" s="41"/>
      <c r="R12" s="42"/>
      <c r="S12" s="43"/>
      <c r="T12" s="44"/>
      <c r="U12" s="45"/>
      <c r="V12" s="46"/>
      <c r="W12" s="47"/>
    </row>
    <row r="13" customHeight="1" spans="2:24">
      <c r="B13" s="21">
        <f t="shared" si="2"/>
        <v>4359</v>
      </c>
      <c r="C13" s="34" t="str">
        <f t="shared" si="0"/>
        <v>W1107</v>
      </c>
      <c r="D13" s="22" t="s">
        <v>211</v>
      </c>
      <c r="E13" s="40" t="s">
        <v>244</v>
      </c>
      <c r="F13" s="41"/>
      <c r="G13" s="42"/>
      <c r="H13" s="43"/>
      <c r="I13" s="44" t="s">
        <v>244</v>
      </c>
      <c r="J13" s="45"/>
      <c r="K13" s="46"/>
      <c r="L13" s="47"/>
      <c r="M13" s="21">
        <f t="shared" si="3"/>
        <v>5639</v>
      </c>
      <c r="N13" s="34" t="str">
        <f t="shared" si="1"/>
        <v>W1607</v>
      </c>
      <c r="O13" s="22" t="s">
        <v>211</v>
      </c>
      <c r="P13" s="40"/>
      <c r="Q13" s="41"/>
      <c r="R13" s="42"/>
      <c r="S13" s="43"/>
      <c r="T13" s="44"/>
      <c r="U13" s="45"/>
      <c r="V13" s="46"/>
      <c r="W13" s="47"/>
    </row>
    <row r="14" customHeight="1" spans="2:24">
      <c r="B14" s="21">
        <f t="shared" si="2"/>
        <v>4360</v>
      </c>
      <c r="C14" s="34" t="str">
        <f t="shared" si="0"/>
        <v>W1108</v>
      </c>
      <c r="D14" s="22" t="s">
        <v>211</v>
      </c>
      <c r="E14" s="40" t="s">
        <v>244</v>
      </c>
      <c r="F14" s="41"/>
      <c r="G14" s="42"/>
      <c r="H14" s="43"/>
      <c r="I14" s="44" t="s">
        <v>244</v>
      </c>
      <c r="J14" s="45"/>
      <c r="K14" s="46"/>
      <c r="L14" s="47"/>
      <c r="M14" s="21">
        <f t="shared" si="3"/>
        <v>5640</v>
      </c>
      <c r="N14" s="34" t="str">
        <f t="shared" si="1"/>
        <v>W1608</v>
      </c>
      <c r="O14" s="22" t="s">
        <v>211</v>
      </c>
      <c r="P14" s="40" t="s">
        <v>244</v>
      </c>
      <c r="Q14" s="41"/>
      <c r="R14" s="42"/>
      <c r="S14" s="43"/>
      <c r="T14" s="44" t="s">
        <v>244</v>
      </c>
      <c r="U14" s="45"/>
      <c r="V14" s="46"/>
      <c r="W14" s="47"/>
    </row>
    <row r="15" customHeight="1" spans="2:24">
      <c r="B15" s="21">
        <f t="shared" si="2"/>
        <v>4361</v>
      </c>
      <c r="C15" s="34" t="str">
        <f t="shared" si="0"/>
        <v>W1109</v>
      </c>
      <c r="D15" s="22" t="s">
        <v>211</v>
      </c>
      <c r="E15" s="40" t="s">
        <v>244</v>
      </c>
      <c r="F15" s="41"/>
      <c r="G15" s="42"/>
      <c r="H15" s="43"/>
      <c r="I15" s="44" t="s">
        <v>244</v>
      </c>
      <c r="J15" s="45"/>
      <c r="K15" s="46"/>
      <c r="L15" s="47"/>
      <c r="M15" s="21">
        <f t="shared" si="3"/>
        <v>5641</v>
      </c>
      <c r="N15" s="34" t="str">
        <f t="shared" si="1"/>
        <v>W1609</v>
      </c>
      <c r="O15" s="22" t="s">
        <v>211</v>
      </c>
      <c r="P15" s="40" t="s">
        <v>244</v>
      </c>
      <c r="Q15" s="41"/>
      <c r="R15" s="42"/>
      <c r="S15" s="43"/>
      <c r="T15" s="44" t="s">
        <v>244</v>
      </c>
      <c r="U15" s="45"/>
      <c r="V15" s="46"/>
      <c r="W15" s="47"/>
    </row>
    <row r="16" customHeight="1" spans="2:24">
      <c r="B16" s="21">
        <f t="shared" si="2"/>
        <v>4362</v>
      </c>
      <c r="C16" s="34" t="str">
        <f t="shared" si="0"/>
        <v>W110A</v>
      </c>
      <c r="D16" s="22" t="s">
        <v>211</v>
      </c>
      <c r="E16" s="40" t="s">
        <v>244</v>
      </c>
      <c r="F16" s="41"/>
      <c r="G16" s="42"/>
      <c r="H16" s="43"/>
      <c r="I16" s="44" t="s">
        <v>244</v>
      </c>
      <c r="J16" s="45"/>
      <c r="K16" s="46"/>
      <c r="L16" s="47"/>
      <c r="M16" s="21">
        <f t="shared" si="3"/>
        <v>5642</v>
      </c>
      <c r="N16" s="34" t="str">
        <f t="shared" si="1"/>
        <v>W160A</v>
      </c>
      <c r="O16" s="22" t="s">
        <v>211</v>
      </c>
      <c r="P16" s="40" t="s">
        <v>244</v>
      </c>
      <c r="Q16" s="41"/>
      <c r="R16" s="42"/>
      <c r="S16" s="43"/>
      <c r="T16" s="44" t="s">
        <v>244</v>
      </c>
      <c r="U16" s="45"/>
      <c r="V16" s="46"/>
      <c r="W16" s="47"/>
    </row>
    <row r="17" customHeight="1" spans="2:23">
      <c r="B17" s="21">
        <f t="shared" si="2"/>
        <v>4363</v>
      </c>
      <c r="C17" s="34" t="str">
        <f t="shared" si="0"/>
        <v>W110B</v>
      </c>
      <c r="D17" s="22" t="s">
        <v>211</v>
      </c>
      <c r="E17" s="40" t="s">
        <v>244</v>
      </c>
      <c r="F17" s="41"/>
      <c r="G17" s="42"/>
      <c r="H17" s="43"/>
      <c r="I17" s="44" t="s">
        <v>244</v>
      </c>
      <c r="J17" s="45"/>
      <c r="K17" s="46"/>
      <c r="L17" s="47"/>
      <c r="M17" s="21">
        <f t="shared" si="3"/>
        <v>5643</v>
      </c>
      <c r="N17" s="34" t="str">
        <f t="shared" si="1"/>
        <v>W160B</v>
      </c>
      <c r="O17" s="22" t="s">
        <v>211</v>
      </c>
      <c r="P17" s="40" t="s">
        <v>244</v>
      </c>
      <c r="Q17" s="41"/>
      <c r="R17" s="42"/>
      <c r="S17" s="43"/>
      <c r="T17" s="44" t="s">
        <v>244</v>
      </c>
      <c r="U17" s="45"/>
      <c r="V17" s="46"/>
      <c r="W17" s="47"/>
    </row>
    <row r="18" customHeight="1" spans="2:23">
      <c r="B18" s="21">
        <f t="shared" si="2"/>
        <v>4364</v>
      </c>
      <c r="C18" s="34" t="str">
        <f t="shared" si="0"/>
        <v>W110C</v>
      </c>
      <c r="D18" s="22" t="s">
        <v>211</v>
      </c>
      <c r="E18" s="40" t="s">
        <v>244</v>
      </c>
      <c r="F18" s="41"/>
      <c r="G18" s="42"/>
      <c r="H18" s="43"/>
      <c r="I18" s="44" t="s">
        <v>244</v>
      </c>
      <c r="J18" s="45"/>
      <c r="K18" s="46"/>
      <c r="L18" s="47"/>
      <c r="M18" s="21">
        <f t="shared" si="3"/>
        <v>5644</v>
      </c>
      <c r="N18" s="34" t="str">
        <f t="shared" si="1"/>
        <v>W160C</v>
      </c>
      <c r="O18" s="22" t="s">
        <v>211</v>
      </c>
      <c r="P18" s="40" t="s">
        <v>244</v>
      </c>
      <c r="Q18" s="41"/>
      <c r="R18" s="42"/>
      <c r="S18" s="43"/>
      <c r="T18" s="44" t="s">
        <v>244</v>
      </c>
      <c r="U18" s="45"/>
      <c r="V18" s="46"/>
      <c r="W18" s="47"/>
    </row>
    <row r="19" customHeight="1" spans="2:23">
      <c r="B19" s="21">
        <f t="shared" si="2"/>
        <v>4365</v>
      </c>
      <c r="C19" s="34" t="str">
        <f t="shared" si="0"/>
        <v>W110D</v>
      </c>
      <c r="D19" s="22" t="s">
        <v>211</v>
      </c>
      <c r="E19" s="40" t="s">
        <v>244</v>
      </c>
      <c r="F19" s="41"/>
      <c r="G19" s="42"/>
      <c r="H19" s="43"/>
      <c r="I19" s="44" t="s">
        <v>244</v>
      </c>
      <c r="J19" s="45"/>
      <c r="K19" s="46"/>
      <c r="L19" s="47"/>
      <c r="M19" s="21">
        <f t="shared" si="3"/>
        <v>5645</v>
      </c>
      <c r="N19" s="34" t="str">
        <f t="shared" si="1"/>
        <v>W160D</v>
      </c>
      <c r="O19" s="22" t="s">
        <v>211</v>
      </c>
      <c r="P19" s="40" t="s">
        <v>244</v>
      </c>
      <c r="Q19" s="41"/>
      <c r="R19" s="42"/>
      <c r="S19" s="43"/>
      <c r="T19" s="44" t="s">
        <v>244</v>
      </c>
      <c r="U19" s="45"/>
      <c r="V19" s="46"/>
      <c r="W19" s="47"/>
    </row>
    <row r="20" customHeight="1" spans="2:23">
      <c r="B20" s="21">
        <f t="shared" si="2"/>
        <v>4366</v>
      </c>
      <c r="C20" s="34" t="str">
        <f t="shared" si="0"/>
        <v>W110E</v>
      </c>
      <c r="D20" s="22" t="s">
        <v>211</v>
      </c>
      <c r="E20" s="40" t="s">
        <v>244</v>
      </c>
      <c r="F20" s="41"/>
      <c r="G20" s="42"/>
      <c r="H20" s="43"/>
      <c r="I20" s="44" t="s">
        <v>244</v>
      </c>
      <c r="J20" s="45"/>
      <c r="K20" s="46"/>
      <c r="L20" s="47"/>
      <c r="M20" s="21">
        <f t="shared" si="3"/>
        <v>5646</v>
      </c>
      <c r="N20" s="34" t="str">
        <f t="shared" si="1"/>
        <v>W160E</v>
      </c>
      <c r="O20" s="22" t="s">
        <v>211</v>
      </c>
      <c r="P20" s="40" t="s">
        <v>244</v>
      </c>
      <c r="Q20" s="41"/>
      <c r="R20" s="42"/>
      <c r="S20" s="43"/>
      <c r="T20" s="44" t="s">
        <v>244</v>
      </c>
      <c r="U20" s="45"/>
      <c r="V20" s="46"/>
      <c r="W20" s="47"/>
    </row>
    <row r="21" customHeight="1" spans="2:23">
      <c r="B21" s="21">
        <f t="shared" si="2"/>
        <v>4367</v>
      </c>
      <c r="C21" s="34" t="str">
        <f t="shared" si="0"/>
        <v>W110F</v>
      </c>
      <c r="D21" s="22" t="s">
        <v>211</v>
      </c>
      <c r="E21" s="40" t="s">
        <v>244</v>
      </c>
      <c r="F21" s="41"/>
      <c r="G21" s="42"/>
      <c r="H21" s="43"/>
      <c r="I21" s="44" t="s">
        <v>244</v>
      </c>
      <c r="J21" s="45"/>
      <c r="K21" s="46"/>
      <c r="L21" s="47"/>
      <c r="M21" s="21">
        <f t="shared" si="3"/>
        <v>5647</v>
      </c>
      <c r="N21" s="34" t="str">
        <f t="shared" si="1"/>
        <v>W160F</v>
      </c>
      <c r="O21" s="22" t="s">
        <v>211</v>
      </c>
      <c r="P21" s="40" t="s">
        <v>244</v>
      </c>
      <c r="Q21" s="41"/>
      <c r="R21" s="42"/>
      <c r="S21" s="43"/>
      <c r="T21" s="44" t="s">
        <v>244</v>
      </c>
      <c r="U21" s="45"/>
      <c r="V21" s="46"/>
      <c r="W21" s="47"/>
    </row>
    <row r="22" customHeight="1" spans="2:23">
      <c r="B22" s="21">
        <f t="shared" si="2"/>
        <v>4368</v>
      </c>
      <c r="C22" s="34" t="str">
        <f t="shared" si="0"/>
        <v>W1110</v>
      </c>
      <c r="D22" s="22" t="s">
        <v>211</v>
      </c>
      <c r="E22" s="40" t="s">
        <v>248</v>
      </c>
      <c r="F22" s="41"/>
      <c r="G22" s="42"/>
      <c r="H22" s="43"/>
      <c r="I22" s="48" t="s">
        <v>249</v>
      </c>
      <c r="J22" s="45"/>
      <c r="K22" s="46"/>
      <c r="L22" s="47"/>
      <c r="M22" s="21">
        <f t="shared" si="3"/>
        <v>5648</v>
      </c>
      <c r="N22" s="34" t="str">
        <f t="shared" si="1"/>
        <v>W1610</v>
      </c>
      <c r="O22" s="22" t="s">
        <v>211</v>
      </c>
      <c r="P22" s="40" t="s">
        <v>250</v>
      </c>
      <c r="Q22" s="41" t="s">
        <v>251</v>
      </c>
      <c r="R22" s="42" t="s">
        <v>252</v>
      </c>
      <c r="S22" s="43"/>
      <c r="T22" s="44" t="s">
        <v>253</v>
      </c>
      <c r="U22" s="45" t="s">
        <v>251</v>
      </c>
      <c r="V22" s="46" t="s">
        <v>252</v>
      </c>
      <c r="W22" s="47"/>
    </row>
    <row r="23" customHeight="1" spans="2:23">
      <c r="B23" s="21">
        <f t="shared" si="2"/>
        <v>4369</v>
      </c>
      <c r="C23" s="34" t="str">
        <f t="shared" si="0"/>
        <v>W1111</v>
      </c>
      <c r="D23" s="22" t="s">
        <v>211</v>
      </c>
      <c r="E23" s="40" t="s">
        <v>244</v>
      </c>
      <c r="F23" s="41"/>
      <c r="G23" s="42"/>
      <c r="H23" s="43"/>
      <c r="I23" s="44" t="s">
        <v>244</v>
      </c>
      <c r="J23" s="45"/>
      <c r="K23" s="46"/>
      <c r="L23" s="47"/>
      <c r="M23" s="21">
        <f t="shared" si="3"/>
        <v>5649</v>
      </c>
      <c r="N23" s="34" t="str">
        <f t="shared" si="1"/>
        <v>W1611</v>
      </c>
      <c r="O23" s="22" t="s">
        <v>211</v>
      </c>
      <c r="P23" s="40" t="s">
        <v>244</v>
      </c>
      <c r="Q23" s="41"/>
      <c r="R23" s="40"/>
      <c r="S23" s="43"/>
      <c r="T23" s="44" t="s">
        <v>244</v>
      </c>
      <c r="U23" s="45"/>
      <c r="V23" s="44"/>
      <c r="W23" s="47"/>
    </row>
    <row r="24" customHeight="1" spans="2:23">
      <c r="B24" s="21">
        <f t="shared" si="2"/>
        <v>4370</v>
      </c>
      <c r="C24" s="34" t="str">
        <f t="shared" si="0"/>
        <v>W1112</v>
      </c>
      <c r="D24" s="22" t="s">
        <v>211</v>
      </c>
      <c r="E24" s="40" t="s">
        <v>244</v>
      </c>
      <c r="F24" s="41"/>
      <c r="G24" s="42"/>
      <c r="H24" s="43"/>
      <c r="I24" s="44" t="s">
        <v>244</v>
      </c>
      <c r="J24" s="45"/>
      <c r="K24" s="46"/>
      <c r="L24" s="47"/>
      <c r="M24" s="21">
        <f t="shared" si="3"/>
        <v>5650</v>
      </c>
      <c r="N24" s="34" t="str">
        <f t="shared" si="1"/>
        <v>W1612</v>
      </c>
      <c r="O24" s="22" t="s">
        <v>211</v>
      </c>
      <c r="P24" s="40" t="s">
        <v>244</v>
      </c>
      <c r="Q24" s="41"/>
      <c r="R24" s="40"/>
      <c r="S24" s="43"/>
      <c r="T24" s="44" t="s">
        <v>244</v>
      </c>
      <c r="U24" s="45"/>
      <c r="V24" s="44"/>
      <c r="W24" s="47"/>
    </row>
    <row r="25" customHeight="1" spans="2:23">
      <c r="B25" s="21">
        <f t="shared" si="2"/>
        <v>4371</v>
      </c>
      <c r="C25" s="34" t="str">
        <f t="shared" si="0"/>
        <v>W1113</v>
      </c>
      <c r="D25" s="22" t="s">
        <v>211</v>
      </c>
      <c r="E25" s="40" t="s">
        <v>244</v>
      </c>
      <c r="F25" s="41"/>
      <c r="G25" s="42"/>
      <c r="H25" s="43"/>
      <c r="I25" s="44" t="s">
        <v>244</v>
      </c>
      <c r="J25" s="45"/>
      <c r="K25" s="46"/>
      <c r="L25" s="47"/>
      <c r="M25" s="21">
        <f t="shared" si="3"/>
        <v>5651</v>
      </c>
      <c r="N25" s="34" t="str">
        <f t="shared" si="1"/>
        <v>W1613</v>
      </c>
      <c r="O25" s="22" t="s">
        <v>211</v>
      </c>
      <c r="P25" s="40" t="s">
        <v>244</v>
      </c>
      <c r="Q25" s="41"/>
      <c r="R25" s="42"/>
      <c r="S25" s="43"/>
      <c r="T25" s="44" t="s">
        <v>244</v>
      </c>
      <c r="U25" s="45"/>
      <c r="V25" s="46"/>
      <c r="W25" s="47"/>
    </row>
    <row r="26" customHeight="1" spans="2:23">
      <c r="B26" s="21">
        <f t="shared" si="2"/>
        <v>4372</v>
      </c>
      <c r="C26" s="34" t="str">
        <f t="shared" si="0"/>
        <v>W1114</v>
      </c>
      <c r="D26" s="22" t="s">
        <v>211</v>
      </c>
      <c r="E26" s="40" t="s">
        <v>254</v>
      </c>
      <c r="F26" s="41"/>
      <c r="G26" s="42" t="s">
        <v>255</v>
      </c>
      <c r="H26" s="43"/>
      <c r="I26" s="48" t="s">
        <v>256</v>
      </c>
      <c r="J26" s="45"/>
      <c r="K26" s="72" t="s">
        <v>257</v>
      </c>
      <c r="L26" s="47"/>
      <c r="M26" s="21">
        <f t="shared" si="3"/>
        <v>5652</v>
      </c>
      <c r="N26" s="34" t="str">
        <f t="shared" si="1"/>
        <v>W1614</v>
      </c>
      <c r="O26" s="22" t="s">
        <v>211</v>
      </c>
      <c r="P26" s="40" t="s">
        <v>258</v>
      </c>
      <c r="Q26" s="41" t="s">
        <v>259</v>
      </c>
      <c r="R26" s="42" t="s">
        <v>252</v>
      </c>
      <c r="S26" s="43"/>
      <c r="T26" s="44" t="s">
        <v>260</v>
      </c>
      <c r="U26" s="45" t="s">
        <v>259</v>
      </c>
      <c r="V26" s="46" t="s">
        <v>252</v>
      </c>
      <c r="W26" s="47"/>
    </row>
    <row r="27" customHeight="1" spans="2:23">
      <c r="B27" s="21">
        <f t="shared" si="2"/>
        <v>4373</v>
      </c>
      <c r="C27" s="34" t="str">
        <f t="shared" si="0"/>
        <v>W1115</v>
      </c>
      <c r="D27" s="22" t="s">
        <v>211</v>
      </c>
      <c r="E27" s="40" t="s">
        <v>261</v>
      </c>
      <c r="F27" s="41"/>
      <c r="G27" s="42"/>
      <c r="H27" s="43"/>
      <c r="I27" s="48" t="s">
        <v>262</v>
      </c>
      <c r="J27" s="45"/>
      <c r="K27" s="46"/>
      <c r="L27" s="47"/>
      <c r="M27" s="21">
        <f t="shared" si="3"/>
        <v>5653</v>
      </c>
      <c r="N27" s="34" t="str">
        <f t="shared" si="1"/>
        <v>W1615</v>
      </c>
      <c r="O27" s="22" t="s">
        <v>211</v>
      </c>
      <c r="P27" s="40" t="s">
        <v>263</v>
      </c>
      <c r="Q27" s="41" t="s">
        <v>264</v>
      </c>
      <c r="R27" s="42" t="s">
        <v>252</v>
      </c>
      <c r="S27" s="43"/>
      <c r="T27" s="48" t="s">
        <v>265</v>
      </c>
      <c r="U27" s="45" t="s">
        <v>264</v>
      </c>
      <c r="V27" s="46" t="s">
        <v>252</v>
      </c>
      <c r="W27" s="47"/>
    </row>
    <row r="28" customHeight="1" spans="2:23">
      <c r="B28" s="21">
        <f t="shared" si="2"/>
        <v>4374</v>
      </c>
      <c r="C28" s="34" t="str">
        <f t="shared" si="0"/>
        <v>W1116</v>
      </c>
      <c r="D28" s="22" t="s">
        <v>211</v>
      </c>
      <c r="E28" s="40" t="s">
        <v>244</v>
      </c>
      <c r="F28" s="41"/>
      <c r="G28" s="42"/>
      <c r="H28" s="43"/>
      <c r="I28" s="44" t="s">
        <v>244</v>
      </c>
      <c r="J28" s="45"/>
      <c r="K28" s="46"/>
      <c r="L28" s="47"/>
      <c r="M28" s="21">
        <f t="shared" si="3"/>
        <v>5654</v>
      </c>
      <c r="N28" s="34" t="str">
        <f t="shared" si="1"/>
        <v>W1616</v>
      </c>
      <c r="O28" s="22" t="s">
        <v>211</v>
      </c>
      <c r="P28" s="40" t="s">
        <v>244</v>
      </c>
      <c r="Q28" s="41"/>
      <c r="R28" s="42"/>
      <c r="S28" s="43"/>
      <c r="T28" s="44" t="s">
        <v>244</v>
      </c>
      <c r="U28" s="45"/>
      <c r="V28" s="46"/>
      <c r="W28" s="47"/>
    </row>
    <row r="29" customHeight="1" spans="2:23">
      <c r="B29" s="21">
        <f t="shared" si="2"/>
        <v>4375</v>
      </c>
      <c r="C29" s="34" t="str">
        <f t="shared" si="0"/>
        <v>W1117</v>
      </c>
      <c r="D29" s="22" t="s">
        <v>211</v>
      </c>
      <c r="E29" s="40" t="s">
        <v>244</v>
      </c>
      <c r="F29" s="41"/>
      <c r="G29" s="42"/>
      <c r="H29" s="43"/>
      <c r="I29" s="44" t="s">
        <v>244</v>
      </c>
      <c r="J29" s="45"/>
      <c r="K29" s="46"/>
      <c r="L29" s="47"/>
      <c r="M29" s="21">
        <f t="shared" si="3"/>
        <v>5655</v>
      </c>
      <c r="N29" s="34" t="str">
        <f t="shared" si="1"/>
        <v>W1617</v>
      </c>
      <c r="O29" s="22" t="s">
        <v>211</v>
      </c>
      <c r="P29" s="40" t="s">
        <v>244</v>
      </c>
      <c r="Q29" s="41"/>
      <c r="R29" s="42"/>
      <c r="S29" s="43"/>
      <c r="T29" s="44" t="s">
        <v>244</v>
      </c>
      <c r="U29" s="45"/>
      <c r="V29" s="46"/>
      <c r="W29" s="47"/>
    </row>
    <row r="30" customHeight="1" spans="2:23">
      <c r="B30" s="21">
        <f t="shared" si="2"/>
        <v>4376</v>
      </c>
      <c r="C30" s="34" t="str">
        <f t="shared" si="0"/>
        <v>W1118</v>
      </c>
      <c r="D30" s="22" t="s">
        <v>211</v>
      </c>
      <c r="E30" s="40" t="s">
        <v>244</v>
      </c>
      <c r="F30" s="41"/>
      <c r="G30" s="42"/>
      <c r="H30" s="43"/>
      <c r="I30" s="44" t="s">
        <v>244</v>
      </c>
      <c r="J30" s="45"/>
      <c r="K30" s="46"/>
      <c r="L30" s="47"/>
      <c r="M30" s="21">
        <f t="shared" si="3"/>
        <v>5656</v>
      </c>
      <c r="N30" s="34" t="str">
        <f t="shared" si="1"/>
        <v>W1618</v>
      </c>
      <c r="O30" s="22" t="s">
        <v>211</v>
      </c>
      <c r="P30" s="40" t="s">
        <v>244</v>
      </c>
      <c r="Q30" s="41"/>
      <c r="R30" s="42"/>
      <c r="S30" s="43"/>
      <c r="T30" s="44" t="s">
        <v>244</v>
      </c>
      <c r="U30" s="45"/>
      <c r="V30" s="46"/>
      <c r="W30" s="47"/>
    </row>
    <row r="31" customHeight="1" spans="2:23">
      <c r="B31" s="21">
        <f t="shared" si="2"/>
        <v>4377</v>
      </c>
      <c r="C31" s="34" t="str">
        <f t="shared" si="0"/>
        <v>W1119</v>
      </c>
      <c r="D31" s="22" t="s">
        <v>211</v>
      </c>
      <c r="E31" s="40" t="s">
        <v>244</v>
      </c>
      <c r="F31" s="41"/>
      <c r="G31" s="42"/>
      <c r="H31" s="43"/>
      <c r="I31" s="44" t="s">
        <v>244</v>
      </c>
      <c r="J31" s="45"/>
      <c r="K31" s="46"/>
      <c r="L31" s="47"/>
      <c r="M31" s="21">
        <f t="shared" si="3"/>
        <v>5657</v>
      </c>
      <c r="N31" s="34" t="str">
        <f t="shared" si="1"/>
        <v>W1619</v>
      </c>
      <c r="O31" s="22" t="s">
        <v>211</v>
      </c>
      <c r="P31" s="40" t="s">
        <v>244</v>
      </c>
      <c r="Q31" s="41"/>
      <c r="R31" s="42"/>
      <c r="S31" s="43"/>
      <c r="T31" s="44" t="s">
        <v>244</v>
      </c>
      <c r="U31" s="45"/>
      <c r="V31" s="46"/>
      <c r="W31" s="47"/>
    </row>
    <row r="32" customHeight="1" spans="2:23">
      <c r="B32" s="21">
        <f t="shared" si="2"/>
        <v>4378</v>
      </c>
      <c r="C32" s="34" t="str">
        <f t="shared" si="0"/>
        <v>W111A</v>
      </c>
      <c r="D32" s="22" t="s">
        <v>211</v>
      </c>
      <c r="E32" s="40" t="s">
        <v>244</v>
      </c>
      <c r="F32" s="41"/>
      <c r="G32" s="42"/>
      <c r="H32" s="43"/>
      <c r="I32" s="44" t="s">
        <v>244</v>
      </c>
      <c r="J32" s="45"/>
      <c r="K32" s="46"/>
      <c r="L32" s="47"/>
      <c r="M32" s="21">
        <f t="shared" si="3"/>
        <v>5658</v>
      </c>
      <c r="N32" s="34" t="str">
        <f t="shared" si="1"/>
        <v>W161A</v>
      </c>
      <c r="O32" s="22" t="s">
        <v>211</v>
      </c>
      <c r="P32" s="40" t="s">
        <v>244</v>
      </c>
      <c r="Q32" s="41"/>
      <c r="R32" s="42"/>
      <c r="S32" s="43"/>
      <c r="T32" s="44" t="s">
        <v>244</v>
      </c>
      <c r="U32" s="45"/>
      <c r="V32" s="46"/>
      <c r="W32" s="47"/>
    </row>
    <row r="33" customHeight="1" spans="2:23">
      <c r="B33" s="21">
        <f t="shared" si="2"/>
        <v>4379</v>
      </c>
      <c r="C33" s="34" t="str">
        <f t="shared" si="0"/>
        <v>W111B</v>
      </c>
      <c r="D33" s="22" t="s">
        <v>211</v>
      </c>
      <c r="E33" s="40" t="s">
        <v>244</v>
      </c>
      <c r="F33" s="41"/>
      <c r="G33" s="42"/>
      <c r="H33" s="43"/>
      <c r="I33" s="44" t="s">
        <v>244</v>
      </c>
      <c r="J33" s="45"/>
      <c r="K33" s="46"/>
      <c r="L33" s="47"/>
      <c r="M33" s="21">
        <f t="shared" si="3"/>
        <v>5659</v>
      </c>
      <c r="N33" s="34" t="str">
        <f t="shared" si="1"/>
        <v>W161B</v>
      </c>
      <c r="O33" s="22" t="s">
        <v>211</v>
      </c>
      <c r="P33" s="40" t="s">
        <v>244</v>
      </c>
      <c r="Q33" s="41"/>
      <c r="R33" s="42"/>
      <c r="S33" s="43"/>
      <c r="T33" s="44" t="s">
        <v>244</v>
      </c>
      <c r="U33" s="45"/>
      <c r="V33" s="46"/>
      <c r="W33" s="47"/>
    </row>
    <row r="34" customHeight="1" spans="2:23">
      <c r="B34" s="21">
        <f t="shared" si="2"/>
        <v>4380</v>
      </c>
      <c r="C34" s="34" t="str">
        <f t="shared" si="0"/>
        <v>W111C</v>
      </c>
      <c r="D34" s="22" t="s">
        <v>211</v>
      </c>
      <c r="E34" s="40" t="s">
        <v>244</v>
      </c>
      <c r="F34" s="41"/>
      <c r="G34" s="42"/>
      <c r="H34" s="43"/>
      <c r="I34" s="44" t="s">
        <v>244</v>
      </c>
      <c r="J34" s="45"/>
      <c r="K34" s="46"/>
      <c r="L34" s="47"/>
      <c r="M34" s="21">
        <f t="shared" si="3"/>
        <v>5660</v>
      </c>
      <c r="N34" s="34" t="str">
        <f t="shared" si="1"/>
        <v>W161C</v>
      </c>
      <c r="O34" s="22" t="s">
        <v>211</v>
      </c>
      <c r="P34" s="40" t="s">
        <v>244</v>
      </c>
      <c r="Q34" s="41"/>
      <c r="R34" s="42"/>
      <c r="S34" s="43"/>
      <c r="T34" s="44" t="s">
        <v>244</v>
      </c>
      <c r="U34" s="45"/>
      <c r="V34" s="46"/>
      <c r="W34" s="47"/>
    </row>
    <row r="35" customHeight="1" spans="2:23">
      <c r="B35" s="21">
        <f t="shared" si="2"/>
        <v>4381</v>
      </c>
      <c r="C35" s="34" t="str">
        <f t="shared" si="0"/>
        <v>W111D</v>
      </c>
      <c r="D35" s="22" t="s">
        <v>211</v>
      </c>
      <c r="E35" s="40" t="s">
        <v>244</v>
      </c>
      <c r="F35" s="41"/>
      <c r="G35" s="42"/>
      <c r="H35" s="43"/>
      <c r="I35" s="44" t="s">
        <v>244</v>
      </c>
      <c r="J35" s="45"/>
      <c r="K35" s="46"/>
      <c r="L35" s="47"/>
      <c r="M35" s="21">
        <f t="shared" si="3"/>
        <v>5661</v>
      </c>
      <c r="N35" s="34" t="str">
        <f t="shared" si="1"/>
        <v>W161D</v>
      </c>
      <c r="O35" s="22" t="s">
        <v>211</v>
      </c>
      <c r="P35" s="40" t="s">
        <v>244</v>
      </c>
      <c r="Q35" s="41"/>
      <c r="R35" s="42"/>
      <c r="S35" s="43"/>
      <c r="T35" s="44" t="s">
        <v>244</v>
      </c>
      <c r="U35" s="45"/>
      <c r="V35" s="46"/>
      <c r="W35" s="47"/>
    </row>
    <row r="36" customHeight="1" spans="2:23">
      <c r="B36" s="21">
        <f t="shared" si="2"/>
        <v>4382</v>
      </c>
      <c r="C36" s="34" t="str">
        <f t="shared" si="0"/>
        <v>W111E</v>
      </c>
      <c r="D36" s="22" t="s">
        <v>211</v>
      </c>
      <c r="E36" s="40" t="s">
        <v>244</v>
      </c>
      <c r="F36" s="41"/>
      <c r="G36" s="42"/>
      <c r="H36" s="43"/>
      <c r="I36" s="44" t="s">
        <v>244</v>
      </c>
      <c r="J36" s="45"/>
      <c r="K36" s="46"/>
      <c r="L36" s="47"/>
      <c r="M36" s="21">
        <f t="shared" si="3"/>
        <v>5662</v>
      </c>
      <c r="N36" s="34" t="str">
        <f t="shared" si="1"/>
        <v>W161E</v>
      </c>
      <c r="O36" s="22" t="s">
        <v>211</v>
      </c>
      <c r="P36" s="40" t="s">
        <v>244</v>
      </c>
      <c r="Q36" s="41"/>
      <c r="R36" s="42"/>
      <c r="S36" s="43"/>
      <c r="T36" s="44" t="s">
        <v>244</v>
      </c>
      <c r="U36" s="45"/>
      <c r="V36" s="46"/>
      <c r="W36" s="47"/>
    </row>
    <row r="37" customHeight="1" spans="2:23">
      <c r="B37" s="21">
        <f t="shared" si="2"/>
        <v>4383</v>
      </c>
      <c r="C37" s="34" t="str">
        <f t="shared" si="0"/>
        <v>W111F</v>
      </c>
      <c r="D37" s="49" t="s">
        <v>211</v>
      </c>
      <c r="E37" s="50" t="s">
        <v>266</v>
      </c>
      <c r="F37" s="51"/>
      <c r="G37" s="52"/>
      <c r="H37" s="53"/>
      <c r="I37" s="54" t="s">
        <v>267</v>
      </c>
      <c r="J37" s="55"/>
      <c r="K37" s="56"/>
      <c r="L37" s="57"/>
      <c r="M37" s="21">
        <f t="shared" si="3"/>
        <v>5663</v>
      </c>
      <c r="N37" s="34" t="str">
        <f t="shared" si="1"/>
        <v>W161F</v>
      </c>
      <c r="O37" s="49" t="s">
        <v>211</v>
      </c>
      <c r="P37" s="50" t="s">
        <v>266</v>
      </c>
      <c r="Q37" s="51"/>
      <c r="R37" s="52"/>
      <c r="S37" s="53"/>
      <c r="T37" s="54" t="s">
        <v>267</v>
      </c>
      <c r="U37" s="55"/>
      <c r="V37" s="56"/>
      <c r="W37" s="57"/>
    </row>
    <row r="38" customHeight="1" spans="2:23">
      <c r="B38" s="21">
        <f t="shared" si="2"/>
        <v>4384</v>
      </c>
      <c r="C38" s="34" t="str">
        <f t="shared" si="0"/>
        <v>W1120</v>
      </c>
      <c r="D38" s="22"/>
      <c r="E38" s="58" t="s">
        <v>244</v>
      </c>
      <c r="F38" s="59"/>
      <c r="G38" s="40"/>
      <c r="H38" s="43"/>
      <c r="I38" s="60" t="s">
        <v>244</v>
      </c>
      <c r="J38" s="61"/>
      <c r="K38" s="44"/>
      <c r="L38" s="47"/>
      <c r="M38" s="21">
        <f t="shared" si="3"/>
        <v>5664</v>
      </c>
      <c r="N38" s="34" t="str">
        <f t="shared" si="1"/>
        <v>W1620</v>
      </c>
      <c r="O38" s="22" t="s">
        <v>268</v>
      </c>
      <c r="P38" s="58" t="s">
        <v>269</v>
      </c>
      <c r="Q38" s="59" t="s">
        <v>270</v>
      </c>
      <c r="R38" s="42" t="s">
        <v>271</v>
      </c>
      <c r="S38" s="43"/>
      <c r="T38" s="60" t="s">
        <v>272</v>
      </c>
      <c r="U38" s="61" t="s">
        <v>270</v>
      </c>
      <c r="V38" s="46" t="s">
        <v>273</v>
      </c>
      <c r="W38" s="47"/>
    </row>
    <row r="39" customHeight="1" spans="2:23">
      <c r="B39" s="21">
        <f t="shared" si="2"/>
        <v>4385</v>
      </c>
      <c r="C39" s="34" t="str">
        <f t="shared" si="0"/>
        <v>W1121</v>
      </c>
      <c r="D39" s="22"/>
      <c r="E39" s="58" t="s">
        <v>244</v>
      </c>
      <c r="F39" s="59"/>
      <c r="G39" s="40"/>
      <c r="H39" s="43"/>
      <c r="I39" s="60" t="s">
        <v>244</v>
      </c>
      <c r="J39" s="61"/>
      <c r="K39" s="44"/>
      <c r="L39" s="47"/>
      <c r="M39" s="21">
        <f t="shared" si="3"/>
        <v>5665</v>
      </c>
      <c r="N39" s="34" t="str">
        <f t="shared" si="1"/>
        <v>W1621</v>
      </c>
      <c r="O39" s="22" t="s">
        <v>268</v>
      </c>
      <c r="P39" s="58" t="s">
        <v>274</v>
      </c>
      <c r="Q39" s="59" t="s">
        <v>275</v>
      </c>
      <c r="R39" s="42" t="s">
        <v>271</v>
      </c>
      <c r="S39" s="43"/>
      <c r="T39" s="60" t="s">
        <v>276</v>
      </c>
      <c r="U39" s="61" t="s">
        <v>275</v>
      </c>
      <c r="V39" s="46" t="s">
        <v>273</v>
      </c>
      <c r="W39" s="47"/>
    </row>
    <row r="40" customHeight="1" spans="2:23">
      <c r="B40" s="21">
        <f t="shared" si="2"/>
        <v>4386</v>
      </c>
      <c r="C40" s="34" t="str">
        <f t="shared" si="0"/>
        <v>W1122</v>
      </c>
      <c r="D40" s="22"/>
      <c r="E40" s="58" t="s">
        <v>244</v>
      </c>
      <c r="F40" s="59"/>
      <c r="G40" s="40"/>
      <c r="H40" s="43"/>
      <c r="I40" s="60" t="s">
        <v>244</v>
      </c>
      <c r="J40" s="61"/>
      <c r="K40" s="44"/>
      <c r="L40" s="47"/>
      <c r="M40" s="21">
        <f t="shared" si="3"/>
        <v>5666</v>
      </c>
      <c r="N40" s="34" t="str">
        <f t="shared" si="1"/>
        <v>W1622</v>
      </c>
      <c r="O40" s="22" t="s">
        <v>268</v>
      </c>
      <c r="P40" s="58" t="s">
        <v>277</v>
      </c>
      <c r="Q40" s="59" t="s">
        <v>251</v>
      </c>
      <c r="R40" s="42" t="s">
        <v>271</v>
      </c>
      <c r="S40" s="43"/>
      <c r="T40" s="60" t="s">
        <v>278</v>
      </c>
      <c r="U40" s="61" t="s">
        <v>251</v>
      </c>
      <c r="V40" s="46" t="s">
        <v>273</v>
      </c>
      <c r="W40" s="47"/>
    </row>
    <row r="41" customHeight="1" spans="2:23">
      <c r="B41" s="21">
        <f t="shared" si="2"/>
        <v>4387</v>
      </c>
      <c r="C41" s="34" t="str">
        <f t="shared" si="0"/>
        <v>W1123</v>
      </c>
      <c r="D41" s="22"/>
      <c r="E41" s="58" t="s">
        <v>244</v>
      </c>
      <c r="F41" s="59"/>
      <c r="G41" s="40"/>
      <c r="H41" s="43"/>
      <c r="I41" s="60" t="s">
        <v>244</v>
      </c>
      <c r="J41" s="61"/>
      <c r="K41" s="44"/>
      <c r="L41" s="47"/>
      <c r="M41" s="21">
        <f t="shared" si="3"/>
        <v>5667</v>
      </c>
      <c r="N41" s="34" t="str">
        <f t="shared" si="1"/>
        <v>W1623</v>
      </c>
      <c r="O41" s="22" t="s">
        <v>279</v>
      </c>
      <c r="P41" s="58" t="s">
        <v>280</v>
      </c>
      <c r="Q41" s="59" t="s">
        <v>259</v>
      </c>
      <c r="R41" s="42" t="s">
        <v>271</v>
      </c>
      <c r="S41" s="43"/>
      <c r="T41" s="60" t="s">
        <v>281</v>
      </c>
      <c r="U41" s="61" t="s">
        <v>259</v>
      </c>
      <c r="V41" s="46" t="s">
        <v>273</v>
      </c>
      <c r="W41" s="47"/>
    </row>
    <row r="42" customHeight="1" spans="2:23">
      <c r="B42" s="21">
        <f t="shared" si="2"/>
        <v>4388</v>
      </c>
      <c r="C42" s="34" t="str">
        <f t="shared" si="0"/>
        <v>W1124</v>
      </c>
      <c r="D42" s="22"/>
      <c r="E42" s="58" t="s">
        <v>244</v>
      </c>
      <c r="F42" s="59"/>
      <c r="G42" s="40"/>
      <c r="H42" s="43"/>
      <c r="I42" s="60" t="s">
        <v>244</v>
      </c>
      <c r="J42" s="61"/>
      <c r="K42" s="44"/>
      <c r="L42" s="47"/>
      <c r="M42" s="21">
        <f t="shared" si="3"/>
        <v>5668</v>
      </c>
      <c r="N42" s="34" t="str">
        <f t="shared" si="1"/>
        <v>W1624</v>
      </c>
      <c r="O42" s="22" t="s">
        <v>279</v>
      </c>
      <c r="P42" s="58" t="s">
        <v>282</v>
      </c>
      <c r="Q42" s="59" t="s">
        <v>264</v>
      </c>
      <c r="R42" s="42" t="s">
        <v>271</v>
      </c>
      <c r="S42" s="43"/>
      <c r="T42" s="60" t="s">
        <v>283</v>
      </c>
      <c r="U42" s="61" t="s">
        <v>264</v>
      </c>
      <c r="V42" s="46" t="s">
        <v>273</v>
      </c>
      <c r="W42" s="47"/>
    </row>
    <row r="43" customHeight="1" spans="2:23">
      <c r="B43" s="21">
        <f t="shared" si="2"/>
        <v>4389</v>
      </c>
      <c r="C43" s="34" t="str">
        <f t="shared" si="0"/>
        <v>W1125</v>
      </c>
      <c r="D43" s="22"/>
      <c r="E43" s="58" t="s">
        <v>244</v>
      </c>
      <c r="F43" s="59"/>
      <c r="G43" s="40"/>
      <c r="H43" s="43"/>
      <c r="I43" s="60" t="s">
        <v>244</v>
      </c>
      <c r="J43" s="61"/>
      <c r="K43" s="44"/>
      <c r="L43" s="47"/>
      <c r="M43" s="21">
        <f t="shared" si="3"/>
        <v>5669</v>
      </c>
      <c r="N43" s="34" t="str">
        <f t="shared" si="1"/>
        <v>W1625</v>
      </c>
      <c r="O43" s="22" t="s">
        <v>279</v>
      </c>
      <c r="P43" s="58" t="s">
        <v>284</v>
      </c>
      <c r="Q43" s="59" t="s">
        <v>285</v>
      </c>
      <c r="R43" s="42" t="s">
        <v>271</v>
      </c>
      <c r="S43" s="43"/>
      <c r="T43" s="60" t="s">
        <v>286</v>
      </c>
      <c r="U43" s="61" t="s">
        <v>285</v>
      </c>
      <c r="V43" s="46" t="s">
        <v>273</v>
      </c>
      <c r="W43" s="47"/>
    </row>
    <row r="44" customHeight="1" spans="2:23">
      <c r="B44" s="21">
        <f t="shared" si="2"/>
        <v>4390</v>
      </c>
      <c r="C44" s="34" t="str">
        <f t="shared" si="0"/>
        <v>W1126</v>
      </c>
      <c r="D44" s="22"/>
      <c r="E44" s="58" t="s">
        <v>244</v>
      </c>
      <c r="F44" s="59"/>
      <c r="G44" s="42"/>
      <c r="H44" s="43"/>
      <c r="I44" s="60" t="s">
        <v>244</v>
      </c>
      <c r="J44" s="61"/>
      <c r="K44" s="46"/>
      <c r="L44" s="47"/>
      <c r="M44" s="21">
        <f t="shared" si="3"/>
        <v>5670</v>
      </c>
      <c r="N44" s="34" t="str">
        <f t="shared" si="1"/>
        <v>W1626</v>
      </c>
      <c r="O44" s="22"/>
      <c r="P44" s="58" t="s">
        <v>244</v>
      </c>
      <c r="Q44" s="59"/>
      <c r="R44" s="42"/>
      <c r="S44" s="43"/>
      <c r="T44" s="60" t="s">
        <v>244</v>
      </c>
      <c r="U44" s="61"/>
      <c r="V44" s="46"/>
      <c r="W44" s="47"/>
    </row>
    <row r="45" customHeight="1" spans="2:23">
      <c r="B45" s="21">
        <f t="shared" si="2"/>
        <v>4391</v>
      </c>
      <c r="C45" s="34" t="str">
        <f t="shared" si="0"/>
        <v>W1127</v>
      </c>
      <c r="D45" s="22"/>
      <c r="E45" s="58" t="s">
        <v>244</v>
      </c>
      <c r="F45" s="59"/>
      <c r="G45" s="42"/>
      <c r="H45" s="43"/>
      <c r="I45" s="60" t="s">
        <v>244</v>
      </c>
      <c r="J45" s="61"/>
      <c r="K45" s="46"/>
      <c r="L45" s="47"/>
      <c r="M45" s="21">
        <f t="shared" si="3"/>
        <v>5671</v>
      </c>
      <c r="N45" s="34" t="str">
        <f t="shared" si="1"/>
        <v>W1627</v>
      </c>
      <c r="O45" s="22"/>
      <c r="P45" s="58" t="s">
        <v>244</v>
      </c>
      <c r="Q45" s="59"/>
      <c r="R45" s="42"/>
      <c r="S45" s="43"/>
      <c r="T45" s="60" t="s">
        <v>244</v>
      </c>
      <c r="U45" s="61"/>
      <c r="V45" s="46"/>
      <c r="W45" s="47"/>
    </row>
    <row r="46" customHeight="1" spans="2:23">
      <c r="B46" s="21">
        <f t="shared" si="2"/>
        <v>4392</v>
      </c>
      <c r="C46" s="34" t="str">
        <f t="shared" si="0"/>
        <v>W1128</v>
      </c>
      <c r="D46" s="22"/>
      <c r="E46" s="58" t="s">
        <v>244</v>
      </c>
      <c r="F46" s="59"/>
      <c r="G46" s="42"/>
      <c r="H46" s="43"/>
      <c r="I46" s="60" t="s">
        <v>244</v>
      </c>
      <c r="J46" s="61"/>
      <c r="K46" s="46"/>
      <c r="L46" s="47"/>
      <c r="M46" s="21">
        <f t="shared" si="3"/>
        <v>5672</v>
      </c>
      <c r="N46" s="34" t="str">
        <f t="shared" si="1"/>
        <v>W1628</v>
      </c>
      <c r="O46" s="22"/>
      <c r="P46" s="58" t="s">
        <v>244</v>
      </c>
      <c r="Q46" s="59"/>
      <c r="R46" s="42"/>
      <c r="S46" s="43"/>
      <c r="T46" s="60" t="s">
        <v>244</v>
      </c>
      <c r="U46" s="61"/>
      <c r="V46" s="46"/>
      <c r="W46" s="47"/>
    </row>
    <row r="47" customHeight="1" spans="2:23">
      <c r="B47" s="21">
        <f t="shared" si="2"/>
        <v>4393</v>
      </c>
      <c r="C47" s="34" t="str">
        <f t="shared" si="0"/>
        <v>W1129</v>
      </c>
      <c r="D47" s="22"/>
      <c r="E47" s="58" t="s">
        <v>244</v>
      </c>
      <c r="F47" s="59"/>
      <c r="G47" s="42"/>
      <c r="H47" s="43"/>
      <c r="I47" s="60" t="s">
        <v>244</v>
      </c>
      <c r="J47" s="61"/>
      <c r="K47" s="46"/>
      <c r="L47" s="47"/>
      <c r="M47" s="21">
        <f t="shared" si="3"/>
        <v>5673</v>
      </c>
      <c r="N47" s="34" t="str">
        <f t="shared" si="1"/>
        <v>W1629</v>
      </c>
      <c r="O47" s="22"/>
      <c r="P47" s="58" t="s">
        <v>244</v>
      </c>
      <c r="Q47" s="59"/>
      <c r="R47" s="42"/>
      <c r="S47" s="43"/>
      <c r="T47" s="60" t="s">
        <v>244</v>
      </c>
      <c r="U47" s="61"/>
      <c r="V47" s="46"/>
      <c r="W47" s="47"/>
    </row>
    <row r="48" customHeight="1" spans="2:23">
      <c r="B48" s="21">
        <f t="shared" si="2"/>
        <v>4394</v>
      </c>
      <c r="C48" s="34" t="str">
        <f t="shared" si="0"/>
        <v>W112A</v>
      </c>
      <c r="D48" s="22"/>
      <c r="E48" s="58" t="s">
        <v>244</v>
      </c>
      <c r="F48" s="59"/>
      <c r="G48" s="42"/>
      <c r="H48" s="43"/>
      <c r="I48" s="60" t="s">
        <v>244</v>
      </c>
      <c r="J48" s="61"/>
      <c r="K48" s="46"/>
      <c r="L48" s="47"/>
      <c r="M48" s="21">
        <f t="shared" si="3"/>
        <v>5674</v>
      </c>
      <c r="N48" s="34" t="str">
        <f t="shared" si="1"/>
        <v>W162A</v>
      </c>
      <c r="O48" s="22"/>
      <c r="P48" s="58" t="s">
        <v>244</v>
      </c>
      <c r="Q48" s="59"/>
      <c r="R48" s="42"/>
      <c r="S48" s="43"/>
      <c r="T48" s="60" t="s">
        <v>244</v>
      </c>
      <c r="U48" s="61"/>
      <c r="V48" s="46"/>
      <c r="W48" s="47"/>
    </row>
    <row r="49" customHeight="1" spans="2:23">
      <c r="B49" s="21">
        <f t="shared" si="2"/>
        <v>4395</v>
      </c>
      <c r="C49" s="34" t="str">
        <f t="shared" si="0"/>
        <v>W112B</v>
      </c>
      <c r="D49" s="22"/>
      <c r="E49" s="58" t="s">
        <v>244</v>
      </c>
      <c r="F49" s="59"/>
      <c r="G49" s="42"/>
      <c r="H49" s="43"/>
      <c r="I49" s="60" t="s">
        <v>244</v>
      </c>
      <c r="J49" s="61"/>
      <c r="K49" s="46"/>
      <c r="L49" s="47"/>
      <c r="M49" s="21">
        <f t="shared" si="3"/>
        <v>5675</v>
      </c>
      <c r="N49" s="34" t="str">
        <f t="shared" si="1"/>
        <v>W162B</v>
      </c>
      <c r="O49" s="22"/>
      <c r="P49" s="58" t="s">
        <v>244</v>
      </c>
      <c r="Q49" s="59"/>
      <c r="R49" s="42"/>
      <c r="S49" s="43"/>
      <c r="T49" s="60" t="s">
        <v>244</v>
      </c>
      <c r="U49" s="61"/>
      <c r="V49" s="46"/>
      <c r="W49" s="47"/>
    </row>
    <row r="50" customHeight="1" spans="2:23">
      <c r="B50" s="21">
        <f t="shared" si="2"/>
        <v>4396</v>
      </c>
      <c r="C50" s="34" t="str">
        <f t="shared" si="0"/>
        <v>W112C</v>
      </c>
      <c r="D50" s="22"/>
      <c r="E50" s="58" t="s">
        <v>244</v>
      </c>
      <c r="F50" s="59"/>
      <c r="G50" s="42"/>
      <c r="H50" s="43"/>
      <c r="I50" s="60" t="s">
        <v>244</v>
      </c>
      <c r="J50" s="61"/>
      <c r="K50" s="46"/>
      <c r="L50" s="47"/>
      <c r="M50" s="21">
        <f t="shared" si="3"/>
        <v>5676</v>
      </c>
      <c r="N50" s="34" t="str">
        <f t="shared" si="1"/>
        <v>W162C</v>
      </c>
      <c r="O50" s="22"/>
      <c r="P50" s="58" t="s">
        <v>244</v>
      </c>
      <c r="Q50" s="59"/>
      <c r="R50" s="42"/>
      <c r="S50" s="43"/>
      <c r="T50" s="60" t="s">
        <v>244</v>
      </c>
      <c r="U50" s="61"/>
      <c r="V50" s="46"/>
      <c r="W50" s="47"/>
    </row>
    <row r="51" customHeight="1" spans="2:23">
      <c r="B51" s="21">
        <f t="shared" si="2"/>
        <v>4397</v>
      </c>
      <c r="C51" s="34" t="str">
        <f t="shared" si="0"/>
        <v>W112D</v>
      </c>
      <c r="D51" s="22"/>
      <c r="E51" s="58" t="s">
        <v>244</v>
      </c>
      <c r="F51" s="59"/>
      <c r="G51" s="42"/>
      <c r="H51" s="43"/>
      <c r="I51" s="60" t="s">
        <v>244</v>
      </c>
      <c r="J51" s="61"/>
      <c r="K51" s="46"/>
      <c r="L51" s="47"/>
      <c r="M51" s="21">
        <f t="shared" si="3"/>
        <v>5677</v>
      </c>
      <c r="N51" s="34" t="str">
        <f t="shared" si="1"/>
        <v>W162D</v>
      </c>
      <c r="O51" s="22"/>
      <c r="P51" s="58" t="s">
        <v>244</v>
      </c>
      <c r="Q51" s="59"/>
      <c r="R51" s="42"/>
      <c r="S51" s="43"/>
      <c r="T51" s="60" t="s">
        <v>244</v>
      </c>
      <c r="U51" s="61"/>
      <c r="V51" s="46"/>
      <c r="W51" s="47"/>
    </row>
    <row r="52" customHeight="1" spans="2:23">
      <c r="B52" s="21">
        <f t="shared" si="2"/>
        <v>4398</v>
      </c>
      <c r="C52" s="34" t="str">
        <f t="shared" si="0"/>
        <v>W112E</v>
      </c>
      <c r="D52" s="22"/>
      <c r="E52" s="58" t="s">
        <v>244</v>
      </c>
      <c r="F52" s="59"/>
      <c r="G52" s="42"/>
      <c r="H52" s="43"/>
      <c r="I52" s="60" t="s">
        <v>244</v>
      </c>
      <c r="J52" s="61"/>
      <c r="K52" s="46"/>
      <c r="L52" s="47"/>
      <c r="M52" s="21">
        <f t="shared" si="3"/>
        <v>5678</v>
      </c>
      <c r="N52" s="34" t="str">
        <f t="shared" si="1"/>
        <v>W162E</v>
      </c>
      <c r="O52" s="22"/>
      <c r="P52" s="58" t="s">
        <v>244</v>
      </c>
      <c r="Q52" s="59"/>
      <c r="R52" s="42"/>
      <c r="S52" s="43"/>
      <c r="T52" s="60" t="s">
        <v>244</v>
      </c>
      <c r="U52" s="61"/>
      <c r="V52" s="46"/>
      <c r="W52" s="47"/>
    </row>
    <row r="53" customHeight="1" spans="2:23">
      <c r="B53" s="21">
        <f t="shared" si="2"/>
        <v>4399</v>
      </c>
      <c r="C53" s="34" t="str">
        <f t="shared" si="0"/>
        <v>W112F</v>
      </c>
      <c r="D53" s="22"/>
      <c r="E53" s="58" t="s">
        <v>244</v>
      </c>
      <c r="F53" s="59"/>
      <c r="G53" s="42"/>
      <c r="H53" s="43"/>
      <c r="I53" s="60" t="s">
        <v>244</v>
      </c>
      <c r="J53" s="61"/>
      <c r="K53" s="46"/>
      <c r="L53" s="47"/>
      <c r="M53" s="21">
        <f t="shared" si="3"/>
        <v>5679</v>
      </c>
      <c r="N53" s="34" t="str">
        <f t="shared" si="1"/>
        <v>W162F</v>
      </c>
      <c r="O53" s="22"/>
      <c r="P53" s="58" t="s">
        <v>244</v>
      </c>
      <c r="Q53" s="59"/>
      <c r="R53" s="42"/>
      <c r="S53" s="43"/>
      <c r="T53" s="60" t="s">
        <v>244</v>
      </c>
      <c r="U53" s="61"/>
      <c r="V53" s="46"/>
      <c r="W53" s="47"/>
    </row>
    <row r="54" customHeight="1" spans="2:23">
      <c r="B54" s="21">
        <f t="shared" si="2"/>
        <v>4400</v>
      </c>
      <c r="C54" s="34" t="str">
        <f t="shared" si="0"/>
        <v>W1130</v>
      </c>
      <c r="D54" s="22" t="s">
        <v>268</v>
      </c>
      <c r="E54" s="40" t="s">
        <v>287</v>
      </c>
      <c r="F54" s="59" t="s">
        <v>288</v>
      </c>
      <c r="G54" s="42"/>
      <c r="H54" s="43"/>
      <c r="I54" s="44" t="s">
        <v>287</v>
      </c>
      <c r="J54" s="61" t="s">
        <v>288</v>
      </c>
      <c r="K54" s="46"/>
      <c r="L54" s="47"/>
      <c r="M54" s="21">
        <f t="shared" si="3"/>
        <v>5680</v>
      </c>
      <c r="N54" s="34" t="str">
        <f t="shared" si="1"/>
        <v>W1630</v>
      </c>
      <c r="O54" s="22" t="s">
        <v>268</v>
      </c>
      <c r="P54" s="40" t="s">
        <v>287</v>
      </c>
      <c r="Q54" s="41" t="s">
        <v>289</v>
      </c>
      <c r="R54" s="42" t="s">
        <v>290</v>
      </c>
      <c r="S54" s="43"/>
      <c r="T54" s="44" t="s">
        <v>287</v>
      </c>
      <c r="U54" s="45" t="s">
        <v>291</v>
      </c>
      <c r="V54" s="46" t="s">
        <v>292</v>
      </c>
      <c r="W54" s="47"/>
    </row>
    <row r="55" customHeight="1" spans="2:23">
      <c r="B55" s="21">
        <f t="shared" si="2"/>
        <v>4401</v>
      </c>
      <c r="C55" s="34" t="str">
        <f t="shared" si="0"/>
        <v>W1131</v>
      </c>
      <c r="D55" s="22" t="s">
        <v>268</v>
      </c>
      <c r="E55" s="40" t="s">
        <v>293</v>
      </c>
      <c r="F55" s="41" t="s">
        <v>294</v>
      </c>
      <c r="G55" s="42"/>
      <c r="H55" s="43"/>
      <c r="I55" s="44" t="s">
        <v>293</v>
      </c>
      <c r="J55" s="45" t="s">
        <v>294</v>
      </c>
      <c r="K55" s="46"/>
      <c r="L55" s="47"/>
      <c r="M55" s="21">
        <f t="shared" si="3"/>
        <v>5681</v>
      </c>
      <c r="N55" s="34" t="str">
        <f t="shared" si="1"/>
        <v>W1631</v>
      </c>
      <c r="O55" s="22" t="s">
        <v>268</v>
      </c>
      <c r="P55" s="40" t="s">
        <v>293</v>
      </c>
      <c r="Q55" s="41" t="s">
        <v>294</v>
      </c>
      <c r="R55" s="42" t="s">
        <v>294</v>
      </c>
      <c r="S55" s="43"/>
      <c r="T55" s="44" t="s">
        <v>293</v>
      </c>
      <c r="U55" s="45" t="s">
        <v>294</v>
      </c>
      <c r="V55" s="46" t="s">
        <v>294</v>
      </c>
      <c r="W55" s="47"/>
    </row>
    <row r="56" customHeight="1" spans="2:23">
      <c r="B56" s="21">
        <f t="shared" si="2"/>
        <v>4402</v>
      </c>
      <c r="C56" s="34" t="str">
        <f t="shared" si="0"/>
        <v>W1132</v>
      </c>
      <c r="D56" s="22" t="s">
        <v>268</v>
      </c>
      <c r="E56" s="40" t="s">
        <v>295</v>
      </c>
      <c r="F56" s="41" t="s">
        <v>294</v>
      </c>
      <c r="G56" s="42"/>
      <c r="H56" s="43"/>
      <c r="I56" s="44" t="s">
        <v>295</v>
      </c>
      <c r="J56" s="45" t="s">
        <v>294</v>
      </c>
      <c r="K56" s="46"/>
      <c r="L56" s="47"/>
      <c r="M56" s="21">
        <f t="shared" si="3"/>
        <v>5682</v>
      </c>
      <c r="N56" s="34" t="str">
        <f t="shared" si="1"/>
        <v>W1632</v>
      </c>
      <c r="O56" s="22" t="s">
        <v>268</v>
      </c>
      <c r="P56" s="40" t="s">
        <v>295</v>
      </c>
      <c r="Q56" s="41" t="s">
        <v>294</v>
      </c>
      <c r="R56" s="42" t="s">
        <v>294</v>
      </c>
      <c r="S56" s="43"/>
      <c r="T56" s="44" t="s">
        <v>295</v>
      </c>
      <c r="U56" s="45" t="s">
        <v>294</v>
      </c>
      <c r="V56" s="46" t="s">
        <v>294</v>
      </c>
      <c r="W56" s="47"/>
    </row>
    <row r="57" customHeight="1" spans="2:23">
      <c r="B57" s="21">
        <f t="shared" si="2"/>
        <v>4403</v>
      </c>
      <c r="C57" s="34" t="str">
        <f t="shared" si="0"/>
        <v>W1133</v>
      </c>
      <c r="D57" s="22" t="s">
        <v>268</v>
      </c>
      <c r="E57" s="40" t="s">
        <v>296</v>
      </c>
      <c r="F57" s="41" t="s">
        <v>294</v>
      </c>
      <c r="G57" s="42"/>
      <c r="H57" s="43"/>
      <c r="I57" s="44" t="s">
        <v>296</v>
      </c>
      <c r="J57" s="45" t="s">
        <v>294</v>
      </c>
      <c r="K57" s="46"/>
      <c r="L57" s="47"/>
      <c r="M57" s="21">
        <f t="shared" si="3"/>
        <v>5683</v>
      </c>
      <c r="N57" s="34" t="str">
        <f t="shared" si="1"/>
        <v>W1633</v>
      </c>
      <c r="O57" s="22" t="s">
        <v>268</v>
      </c>
      <c r="P57" s="40" t="s">
        <v>296</v>
      </c>
      <c r="Q57" s="41" t="s">
        <v>294</v>
      </c>
      <c r="R57" s="42" t="s">
        <v>294</v>
      </c>
      <c r="S57" s="43"/>
      <c r="T57" s="44" t="s">
        <v>296</v>
      </c>
      <c r="U57" s="45" t="s">
        <v>294</v>
      </c>
      <c r="V57" s="46" t="s">
        <v>294</v>
      </c>
      <c r="W57" s="47"/>
    </row>
    <row r="58" customHeight="1" spans="2:23">
      <c r="B58" s="21">
        <f t="shared" si="2"/>
        <v>4404</v>
      </c>
      <c r="C58" s="34" t="str">
        <f t="shared" si="0"/>
        <v>W1134</v>
      </c>
      <c r="D58" s="22" t="s">
        <v>268</v>
      </c>
      <c r="E58" s="40" t="s">
        <v>297</v>
      </c>
      <c r="F58" s="41" t="s">
        <v>294</v>
      </c>
      <c r="G58" s="42"/>
      <c r="H58" s="43"/>
      <c r="I58" s="44" t="s">
        <v>297</v>
      </c>
      <c r="J58" s="45" t="s">
        <v>294</v>
      </c>
      <c r="K58" s="46"/>
      <c r="L58" s="47"/>
      <c r="M58" s="21">
        <f t="shared" si="3"/>
        <v>5684</v>
      </c>
      <c r="N58" s="34" t="str">
        <f t="shared" si="1"/>
        <v>W1634</v>
      </c>
      <c r="O58" s="22" t="s">
        <v>268</v>
      </c>
      <c r="P58" s="40" t="s">
        <v>297</v>
      </c>
      <c r="Q58" s="41" t="s">
        <v>294</v>
      </c>
      <c r="R58" s="42" t="s">
        <v>294</v>
      </c>
      <c r="S58" s="43"/>
      <c r="T58" s="44" t="s">
        <v>297</v>
      </c>
      <c r="U58" s="45" t="s">
        <v>294</v>
      </c>
      <c r="V58" s="46" t="s">
        <v>294</v>
      </c>
      <c r="W58" s="47"/>
    </row>
    <row r="59" customHeight="1" spans="2:23">
      <c r="B59" s="21">
        <f t="shared" si="2"/>
        <v>4405</v>
      </c>
      <c r="C59" s="34" t="str">
        <f t="shared" si="0"/>
        <v>W1135</v>
      </c>
      <c r="D59" s="22" t="s">
        <v>268</v>
      </c>
      <c r="E59" s="40" t="s">
        <v>298</v>
      </c>
      <c r="F59" s="41" t="s">
        <v>294</v>
      </c>
      <c r="G59" s="42"/>
      <c r="H59" s="43"/>
      <c r="I59" s="44" t="s">
        <v>298</v>
      </c>
      <c r="J59" s="45" t="s">
        <v>294</v>
      </c>
      <c r="K59" s="46"/>
      <c r="L59" s="47"/>
      <c r="M59" s="21">
        <f t="shared" si="3"/>
        <v>5685</v>
      </c>
      <c r="N59" s="34" t="str">
        <f t="shared" si="1"/>
        <v>W1635</v>
      </c>
      <c r="O59" s="22" t="s">
        <v>268</v>
      </c>
      <c r="P59" s="40" t="s">
        <v>298</v>
      </c>
      <c r="Q59" s="41" t="s">
        <v>294</v>
      </c>
      <c r="R59" s="42" t="s">
        <v>294</v>
      </c>
      <c r="S59" s="43"/>
      <c r="T59" s="44" t="s">
        <v>298</v>
      </c>
      <c r="U59" s="45" t="s">
        <v>294</v>
      </c>
      <c r="V59" s="46" t="s">
        <v>294</v>
      </c>
      <c r="W59" s="47"/>
    </row>
    <row r="60" customHeight="1" spans="2:23">
      <c r="B60" s="21">
        <f t="shared" si="2"/>
        <v>4406</v>
      </c>
      <c r="C60" s="34" t="str">
        <f t="shared" si="0"/>
        <v>W1136</v>
      </c>
      <c r="D60" s="22" t="s">
        <v>268</v>
      </c>
      <c r="E60" s="40" t="s">
        <v>299</v>
      </c>
      <c r="F60" s="41" t="s">
        <v>294</v>
      </c>
      <c r="G60" s="42"/>
      <c r="H60" s="43"/>
      <c r="I60" s="44" t="s">
        <v>299</v>
      </c>
      <c r="J60" s="45" t="s">
        <v>294</v>
      </c>
      <c r="K60" s="46"/>
      <c r="L60" s="47"/>
      <c r="M60" s="21">
        <f t="shared" si="3"/>
        <v>5686</v>
      </c>
      <c r="N60" s="34" t="str">
        <f t="shared" si="1"/>
        <v>W1636</v>
      </c>
      <c r="O60" s="22" t="s">
        <v>268</v>
      </c>
      <c r="P60" s="40" t="s">
        <v>299</v>
      </c>
      <c r="Q60" s="41" t="s">
        <v>294</v>
      </c>
      <c r="R60" s="42" t="s">
        <v>294</v>
      </c>
      <c r="S60" s="43"/>
      <c r="T60" s="44" t="s">
        <v>299</v>
      </c>
      <c r="U60" s="45" t="s">
        <v>294</v>
      </c>
      <c r="V60" s="46" t="s">
        <v>294</v>
      </c>
      <c r="W60" s="47"/>
    </row>
    <row r="61" customHeight="1" spans="2:23">
      <c r="B61" s="21">
        <f t="shared" si="2"/>
        <v>4407</v>
      </c>
      <c r="C61" s="34" t="str">
        <f t="shared" si="0"/>
        <v>W1137</v>
      </c>
      <c r="D61" s="22" t="s">
        <v>268</v>
      </c>
      <c r="E61" s="40" t="s">
        <v>300</v>
      </c>
      <c r="F61" s="41" t="s">
        <v>294</v>
      </c>
      <c r="G61" s="42"/>
      <c r="H61" s="43"/>
      <c r="I61" s="44" t="s">
        <v>300</v>
      </c>
      <c r="J61" s="45" t="s">
        <v>294</v>
      </c>
      <c r="K61" s="46"/>
      <c r="L61" s="47"/>
      <c r="M61" s="21">
        <f t="shared" si="3"/>
        <v>5687</v>
      </c>
      <c r="N61" s="34" t="str">
        <f t="shared" si="1"/>
        <v>W1637</v>
      </c>
      <c r="O61" s="22" t="s">
        <v>268</v>
      </c>
      <c r="P61" s="40" t="s">
        <v>300</v>
      </c>
      <c r="Q61" s="41" t="s">
        <v>294</v>
      </c>
      <c r="R61" s="42" t="s">
        <v>294</v>
      </c>
      <c r="S61" s="43"/>
      <c r="T61" s="44" t="s">
        <v>300</v>
      </c>
      <c r="U61" s="45" t="s">
        <v>294</v>
      </c>
      <c r="V61" s="46" t="s">
        <v>294</v>
      </c>
      <c r="W61" s="47"/>
    </row>
    <row r="62" customHeight="1" spans="2:23">
      <c r="B62" s="21">
        <f t="shared" si="2"/>
        <v>4408</v>
      </c>
      <c r="C62" s="34" t="str">
        <f t="shared" si="0"/>
        <v>W1138</v>
      </c>
      <c r="D62" s="22" t="s">
        <v>268</v>
      </c>
      <c r="E62" s="40" t="s">
        <v>301</v>
      </c>
      <c r="F62" s="41" t="s">
        <v>294</v>
      </c>
      <c r="G62" s="42"/>
      <c r="H62" s="43"/>
      <c r="I62" s="44" t="s">
        <v>301</v>
      </c>
      <c r="J62" s="45" t="s">
        <v>294</v>
      </c>
      <c r="K62" s="46"/>
      <c r="L62" s="47"/>
      <c r="M62" s="21">
        <f t="shared" si="3"/>
        <v>5688</v>
      </c>
      <c r="N62" s="34" t="str">
        <f t="shared" si="1"/>
        <v>W1638</v>
      </c>
      <c r="O62" s="22" t="s">
        <v>268</v>
      </c>
      <c r="P62" s="40" t="s">
        <v>301</v>
      </c>
      <c r="Q62" s="41" t="s">
        <v>294</v>
      </c>
      <c r="R62" s="42" t="s">
        <v>294</v>
      </c>
      <c r="S62" s="43"/>
      <c r="T62" s="44" t="s">
        <v>301</v>
      </c>
      <c r="U62" s="45" t="s">
        <v>294</v>
      </c>
      <c r="V62" s="46" t="s">
        <v>294</v>
      </c>
      <c r="W62" s="47"/>
    </row>
    <row r="63" customHeight="1" spans="2:23">
      <c r="B63" s="21">
        <f t="shared" si="2"/>
        <v>4409</v>
      </c>
      <c r="C63" s="34" t="str">
        <f t="shared" si="0"/>
        <v>W1139</v>
      </c>
      <c r="D63" s="22" t="s">
        <v>268</v>
      </c>
      <c r="E63" s="40" t="s">
        <v>302</v>
      </c>
      <c r="F63" s="41" t="s">
        <v>294</v>
      </c>
      <c r="G63" s="42"/>
      <c r="H63" s="43"/>
      <c r="I63" s="44" t="s">
        <v>302</v>
      </c>
      <c r="J63" s="45" t="s">
        <v>294</v>
      </c>
      <c r="K63" s="46"/>
      <c r="L63" s="47"/>
      <c r="M63" s="21">
        <f t="shared" si="3"/>
        <v>5689</v>
      </c>
      <c r="N63" s="34" t="str">
        <f t="shared" si="1"/>
        <v>W1639</v>
      </c>
      <c r="O63" s="22" t="s">
        <v>268</v>
      </c>
      <c r="P63" s="40" t="s">
        <v>302</v>
      </c>
      <c r="Q63" s="41" t="s">
        <v>294</v>
      </c>
      <c r="R63" s="42" t="s">
        <v>294</v>
      </c>
      <c r="S63" s="43"/>
      <c r="T63" s="44" t="s">
        <v>302</v>
      </c>
      <c r="U63" s="45" t="s">
        <v>294</v>
      </c>
      <c r="V63" s="46" t="s">
        <v>294</v>
      </c>
      <c r="W63" s="47"/>
    </row>
    <row r="64" customHeight="1" spans="2:23">
      <c r="B64" s="21">
        <f t="shared" si="2"/>
        <v>4410</v>
      </c>
      <c r="C64" s="34" t="str">
        <f t="shared" si="0"/>
        <v>W113A</v>
      </c>
      <c r="D64" s="22" t="s">
        <v>268</v>
      </c>
      <c r="E64" s="40" t="s">
        <v>303</v>
      </c>
      <c r="F64" s="41" t="s">
        <v>294</v>
      </c>
      <c r="G64" s="42"/>
      <c r="H64" s="43"/>
      <c r="I64" s="44" t="s">
        <v>304</v>
      </c>
      <c r="J64" s="45" t="s">
        <v>294</v>
      </c>
      <c r="K64" s="46"/>
      <c r="L64" s="47"/>
      <c r="M64" s="21">
        <f t="shared" si="3"/>
        <v>5690</v>
      </c>
      <c r="N64" s="34" t="str">
        <f t="shared" si="1"/>
        <v>W163A</v>
      </c>
      <c r="O64" s="22" t="s">
        <v>268</v>
      </c>
      <c r="P64" s="40" t="s">
        <v>303</v>
      </c>
      <c r="Q64" s="41" t="s">
        <v>294</v>
      </c>
      <c r="R64" s="42"/>
      <c r="S64" s="43"/>
      <c r="T64" s="44" t="s">
        <v>304</v>
      </c>
      <c r="U64" s="45" t="s">
        <v>294</v>
      </c>
      <c r="V64" s="46"/>
      <c r="W64" s="47"/>
    </row>
    <row r="65" customHeight="1" spans="2:23">
      <c r="B65" s="21">
        <f t="shared" si="2"/>
        <v>4411</v>
      </c>
      <c r="C65" s="34" t="str">
        <f t="shared" si="0"/>
        <v>W113B</v>
      </c>
      <c r="D65" s="22" t="s">
        <v>268</v>
      </c>
      <c r="E65" s="40" t="s">
        <v>303</v>
      </c>
      <c r="F65" s="41" t="s">
        <v>294</v>
      </c>
      <c r="G65" s="42"/>
      <c r="H65" s="43"/>
      <c r="I65" s="44" t="s">
        <v>304</v>
      </c>
      <c r="J65" s="45" t="s">
        <v>294</v>
      </c>
      <c r="K65" s="46"/>
      <c r="L65" s="47"/>
      <c r="M65" s="21">
        <f t="shared" si="3"/>
        <v>5691</v>
      </c>
      <c r="N65" s="34" t="str">
        <f t="shared" si="1"/>
        <v>W163B</v>
      </c>
      <c r="O65" s="22" t="s">
        <v>268</v>
      </c>
      <c r="P65" s="40" t="s">
        <v>303</v>
      </c>
      <c r="Q65" s="41" t="s">
        <v>294</v>
      </c>
      <c r="R65" s="42"/>
      <c r="S65" s="43"/>
      <c r="T65" s="44" t="s">
        <v>304</v>
      </c>
      <c r="U65" s="45" t="s">
        <v>294</v>
      </c>
      <c r="V65" s="46"/>
      <c r="W65" s="47"/>
    </row>
    <row r="66" customHeight="1" spans="2:23">
      <c r="B66" s="21">
        <f t="shared" si="2"/>
        <v>4412</v>
      </c>
      <c r="C66" s="34" t="str">
        <f t="shared" si="0"/>
        <v>W113C</v>
      </c>
      <c r="D66" s="22" t="s">
        <v>268</v>
      </c>
      <c r="E66" s="40" t="s">
        <v>303</v>
      </c>
      <c r="F66" s="41" t="s">
        <v>294</v>
      </c>
      <c r="G66" s="42"/>
      <c r="H66" s="43"/>
      <c r="I66" s="44" t="s">
        <v>304</v>
      </c>
      <c r="J66" s="45" t="s">
        <v>294</v>
      </c>
      <c r="K66" s="46"/>
      <c r="L66" s="47"/>
      <c r="M66" s="21">
        <f t="shared" si="3"/>
        <v>5692</v>
      </c>
      <c r="N66" s="34" t="str">
        <f t="shared" si="1"/>
        <v>W163C</v>
      </c>
      <c r="O66" s="22" t="s">
        <v>268</v>
      </c>
      <c r="P66" s="40" t="s">
        <v>303</v>
      </c>
      <c r="Q66" s="41" t="s">
        <v>294</v>
      </c>
      <c r="R66" s="42"/>
      <c r="S66" s="43"/>
      <c r="T66" s="44" t="s">
        <v>304</v>
      </c>
      <c r="U66" s="45" t="s">
        <v>294</v>
      </c>
      <c r="V66" s="46"/>
      <c r="W66" s="47"/>
    </row>
    <row r="67" customHeight="1" spans="2:23">
      <c r="B67" s="21">
        <f t="shared" si="2"/>
        <v>4413</v>
      </c>
      <c r="C67" s="34" t="str">
        <f t="shared" si="0"/>
        <v>W113D</v>
      </c>
      <c r="D67" s="22" t="s">
        <v>268</v>
      </c>
      <c r="E67" s="40" t="s">
        <v>303</v>
      </c>
      <c r="F67" s="41" t="s">
        <v>294</v>
      </c>
      <c r="G67" s="42"/>
      <c r="H67" s="43"/>
      <c r="I67" s="44" t="s">
        <v>304</v>
      </c>
      <c r="J67" s="45" t="s">
        <v>294</v>
      </c>
      <c r="K67" s="46"/>
      <c r="L67" s="47"/>
      <c r="M67" s="21">
        <f t="shared" si="3"/>
        <v>5693</v>
      </c>
      <c r="N67" s="34" t="str">
        <f t="shared" si="1"/>
        <v>W163D</v>
      </c>
      <c r="O67" s="22" t="s">
        <v>268</v>
      </c>
      <c r="P67" s="40" t="s">
        <v>303</v>
      </c>
      <c r="Q67" s="41" t="s">
        <v>294</v>
      </c>
      <c r="R67" s="42"/>
      <c r="S67" s="43"/>
      <c r="T67" s="44" t="s">
        <v>304</v>
      </c>
      <c r="U67" s="45" t="s">
        <v>294</v>
      </c>
      <c r="V67" s="46"/>
      <c r="W67" s="47"/>
    </row>
    <row r="68" customHeight="1" spans="2:23">
      <c r="B68" s="21">
        <f t="shared" si="2"/>
        <v>4414</v>
      </c>
      <c r="C68" s="34" t="str">
        <f t="shared" si="0"/>
        <v>W113E</v>
      </c>
      <c r="D68" s="22" t="s">
        <v>268</v>
      </c>
      <c r="E68" s="40" t="s">
        <v>303</v>
      </c>
      <c r="F68" s="41" t="s">
        <v>294</v>
      </c>
      <c r="G68" s="42"/>
      <c r="H68" s="43"/>
      <c r="I68" s="44" t="s">
        <v>304</v>
      </c>
      <c r="J68" s="45" t="s">
        <v>294</v>
      </c>
      <c r="K68" s="46"/>
      <c r="L68" s="47"/>
      <c r="M68" s="21">
        <f t="shared" si="3"/>
        <v>5694</v>
      </c>
      <c r="N68" s="34" t="str">
        <f t="shared" si="1"/>
        <v>W163E</v>
      </c>
      <c r="O68" s="22" t="s">
        <v>268</v>
      </c>
      <c r="P68" s="40" t="s">
        <v>303</v>
      </c>
      <c r="Q68" s="41" t="s">
        <v>294</v>
      </c>
      <c r="R68" s="42"/>
      <c r="S68" s="43"/>
      <c r="T68" s="44" t="s">
        <v>304</v>
      </c>
      <c r="U68" s="45" t="s">
        <v>294</v>
      </c>
      <c r="V68" s="46"/>
      <c r="W68" s="47"/>
    </row>
    <row r="69" customHeight="1" spans="2:23">
      <c r="B69" s="21">
        <f t="shared" si="2"/>
        <v>4415</v>
      </c>
      <c r="C69" s="34" t="str">
        <f t="shared" si="0"/>
        <v>W113F</v>
      </c>
      <c r="D69" s="22" t="s">
        <v>268</v>
      </c>
      <c r="E69" s="40" t="s">
        <v>303</v>
      </c>
      <c r="F69" s="41" t="s">
        <v>294</v>
      </c>
      <c r="G69" s="42"/>
      <c r="H69" s="43"/>
      <c r="I69" s="44" t="s">
        <v>304</v>
      </c>
      <c r="J69" s="45" t="s">
        <v>294</v>
      </c>
      <c r="K69" s="46"/>
      <c r="L69" s="47"/>
      <c r="M69" s="21">
        <f t="shared" si="3"/>
        <v>5695</v>
      </c>
      <c r="N69" s="34" t="str">
        <f t="shared" si="1"/>
        <v>W163F</v>
      </c>
      <c r="O69" s="22" t="s">
        <v>268</v>
      </c>
      <c r="P69" s="40" t="s">
        <v>303</v>
      </c>
      <c r="Q69" s="41" t="s">
        <v>294</v>
      </c>
      <c r="R69" s="42"/>
      <c r="S69" s="43"/>
      <c r="T69" s="44" t="s">
        <v>304</v>
      </c>
      <c r="U69" s="45" t="s">
        <v>294</v>
      </c>
      <c r="V69" s="46"/>
      <c r="W69" s="47"/>
    </row>
    <row r="70" customHeight="1" spans="2:23">
      <c r="B70" s="21">
        <f t="shared" si="2"/>
        <v>4416</v>
      </c>
      <c r="C70" s="34" t="str">
        <f t="shared" ref="C70:C133" si="4">"W"&amp;DEC2HEX(B70,4)</f>
        <v>W1140</v>
      </c>
      <c r="D70" s="22"/>
      <c r="E70" s="40" t="s">
        <v>244</v>
      </c>
      <c r="F70" s="41"/>
      <c r="G70" s="42"/>
      <c r="H70" s="43"/>
      <c r="I70" s="44" t="s">
        <v>244</v>
      </c>
      <c r="J70" s="45"/>
      <c r="K70" s="46"/>
      <c r="L70" s="47"/>
      <c r="M70" s="21">
        <f t="shared" si="3"/>
        <v>5696</v>
      </c>
      <c r="N70" s="34" t="str">
        <f t="shared" ref="N70:N133" si="5">"W"&amp;DEC2HEX(M70,4)</f>
        <v>W1640</v>
      </c>
      <c r="O70" s="22"/>
      <c r="P70" s="40" t="s">
        <v>244</v>
      </c>
      <c r="Q70" s="41"/>
      <c r="R70" s="42"/>
      <c r="S70" s="43"/>
      <c r="T70" s="44" t="s">
        <v>244</v>
      </c>
      <c r="U70" s="45"/>
      <c r="V70" s="46"/>
      <c r="W70" s="47"/>
    </row>
    <row r="71" customHeight="1" spans="2:23">
      <c r="B71" s="21">
        <f t="shared" si="2"/>
        <v>4417</v>
      </c>
      <c r="C71" s="34" t="str">
        <f t="shared" si="4"/>
        <v>W1141</v>
      </c>
      <c r="D71" s="22"/>
      <c r="E71" s="40" t="s">
        <v>244</v>
      </c>
      <c r="F71" s="41"/>
      <c r="G71" s="42"/>
      <c r="H71" s="43"/>
      <c r="I71" s="44" t="s">
        <v>244</v>
      </c>
      <c r="J71" s="45"/>
      <c r="K71" s="46"/>
      <c r="L71" s="47"/>
      <c r="M71" s="21">
        <f t="shared" si="3"/>
        <v>5697</v>
      </c>
      <c r="N71" s="34" t="str">
        <f t="shared" si="5"/>
        <v>W1641</v>
      </c>
      <c r="O71" s="22"/>
      <c r="P71" s="40" t="s">
        <v>244</v>
      </c>
      <c r="Q71" s="41"/>
      <c r="R71" s="42"/>
      <c r="S71" s="43"/>
      <c r="T71" s="44" t="s">
        <v>244</v>
      </c>
      <c r="U71" s="45"/>
      <c r="V71" s="46"/>
      <c r="W71" s="47"/>
    </row>
    <row r="72" customHeight="1" spans="2:23">
      <c r="B72" s="21">
        <f t="shared" si="2"/>
        <v>4418</v>
      </c>
      <c r="C72" s="34" t="str">
        <f t="shared" si="4"/>
        <v>W1142</v>
      </c>
      <c r="D72" s="22"/>
      <c r="E72" s="40" t="s">
        <v>244</v>
      </c>
      <c r="F72" s="41"/>
      <c r="G72" s="42"/>
      <c r="H72" s="43"/>
      <c r="I72" s="44" t="s">
        <v>244</v>
      </c>
      <c r="J72" s="45"/>
      <c r="K72" s="46"/>
      <c r="L72" s="47"/>
      <c r="M72" s="21">
        <f t="shared" si="3"/>
        <v>5698</v>
      </c>
      <c r="N72" s="34" t="str">
        <f t="shared" si="5"/>
        <v>W1642</v>
      </c>
      <c r="O72" s="22"/>
      <c r="P72" s="40" t="s">
        <v>244</v>
      </c>
      <c r="Q72" s="41"/>
      <c r="R72" s="42"/>
      <c r="S72" s="43"/>
      <c r="T72" s="44" t="s">
        <v>244</v>
      </c>
      <c r="U72" s="45"/>
      <c r="V72" s="46"/>
      <c r="W72" s="47"/>
    </row>
    <row r="73" customHeight="1" spans="2:23">
      <c r="B73" s="21">
        <f t="shared" ref="B73:B136" si="6">B72+1</f>
        <v>4419</v>
      </c>
      <c r="C73" s="34" t="str">
        <f t="shared" si="4"/>
        <v>W1143</v>
      </c>
      <c r="D73" s="22"/>
      <c r="E73" s="40" t="s">
        <v>244</v>
      </c>
      <c r="F73" s="41"/>
      <c r="G73" s="42"/>
      <c r="H73" s="43"/>
      <c r="I73" s="44" t="s">
        <v>244</v>
      </c>
      <c r="J73" s="45"/>
      <c r="K73" s="46"/>
      <c r="L73" s="47"/>
      <c r="M73" s="21">
        <f t="shared" ref="M73:M136" si="7">M72+1</f>
        <v>5699</v>
      </c>
      <c r="N73" s="34" t="str">
        <f t="shared" si="5"/>
        <v>W1643</v>
      </c>
      <c r="O73" s="22"/>
      <c r="P73" s="40" t="s">
        <v>244</v>
      </c>
      <c r="Q73" s="41"/>
      <c r="R73" s="42"/>
      <c r="S73" s="43"/>
      <c r="T73" s="44" t="s">
        <v>244</v>
      </c>
      <c r="U73" s="45"/>
      <c r="V73" s="46"/>
      <c r="W73" s="47"/>
    </row>
    <row r="74" customHeight="1" spans="2:23">
      <c r="B74" s="21">
        <f t="shared" si="6"/>
        <v>4420</v>
      </c>
      <c r="C74" s="34" t="str">
        <f t="shared" si="4"/>
        <v>W1144</v>
      </c>
      <c r="D74" s="22"/>
      <c r="E74" s="40" t="s">
        <v>244</v>
      </c>
      <c r="F74" s="41"/>
      <c r="G74" s="42"/>
      <c r="H74" s="43"/>
      <c r="I74" s="44" t="s">
        <v>244</v>
      </c>
      <c r="J74" s="45"/>
      <c r="K74" s="46"/>
      <c r="L74" s="47"/>
      <c r="M74" s="21">
        <f t="shared" si="7"/>
        <v>5700</v>
      </c>
      <c r="N74" s="34" t="str">
        <f t="shared" si="5"/>
        <v>W1644</v>
      </c>
      <c r="O74" s="22"/>
      <c r="P74" s="40" t="s">
        <v>244</v>
      </c>
      <c r="Q74" s="41"/>
      <c r="R74" s="42"/>
      <c r="S74" s="43"/>
      <c r="T74" s="44" t="s">
        <v>244</v>
      </c>
      <c r="U74" s="45"/>
      <c r="V74" s="46"/>
      <c r="W74" s="47"/>
    </row>
    <row r="75" customHeight="1" spans="2:23">
      <c r="B75" s="21">
        <f t="shared" si="6"/>
        <v>4421</v>
      </c>
      <c r="C75" s="34" t="str">
        <f t="shared" si="4"/>
        <v>W1145</v>
      </c>
      <c r="D75" s="22"/>
      <c r="E75" s="40" t="s">
        <v>244</v>
      </c>
      <c r="F75" s="41"/>
      <c r="G75" s="42"/>
      <c r="H75" s="43"/>
      <c r="I75" s="44" t="s">
        <v>244</v>
      </c>
      <c r="J75" s="45"/>
      <c r="K75" s="46"/>
      <c r="L75" s="47"/>
      <c r="M75" s="21">
        <f t="shared" si="7"/>
        <v>5701</v>
      </c>
      <c r="N75" s="34" t="str">
        <f t="shared" si="5"/>
        <v>W1645</v>
      </c>
      <c r="O75" s="22"/>
      <c r="P75" s="40" t="s">
        <v>244</v>
      </c>
      <c r="Q75" s="41"/>
      <c r="R75" s="42"/>
      <c r="S75" s="43"/>
      <c r="T75" s="44" t="s">
        <v>244</v>
      </c>
      <c r="U75" s="45"/>
      <c r="V75" s="46"/>
      <c r="W75" s="47"/>
    </row>
    <row r="76" customHeight="1" spans="2:23">
      <c r="B76" s="21">
        <f t="shared" si="6"/>
        <v>4422</v>
      </c>
      <c r="C76" s="34" t="str">
        <f t="shared" si="4"/>
        <v>W1146</v>
      </c>
      <c r="D76" s="22"/>
      <c r="E76" s="40" t="s">
        <v>244</v>
      </c>
      <c r="F76" s="41"/>
      <c r="G76" s="42"/>
      <c r="H76" s="43"/>
      <c r="I76" s="44" t="s">
        <v>244</v>
      </c>
      <c r="J76" s="45"/>
      <c r="K76" s="46"/>
      <c r="L76" s="47"/>
      <c r="M76" s="21">
        <f t="shared" si="7"/>
        <v>5702</v>
      </c>
      <c r="N76" s="34" t="str">
        <f t="shared" si="5"/>
        <v>W1646</v>
      </c>
      <c r="O76" s="22"/>
      <c r="P76" s="40" t="s">
        <v>244</v>
      </c>
      <c r="Q76" s="41"/>
      <c r="R76" s="42"/>
      <c r="S76" s="43"/>
      <c r="T76" s="44" t="s">
        <v>244</v>
      </c>
      <c r="U76" s="45"/>
      <c r="V76" s="46"/>
      <c r="W76" s="47"/>
    </row>
    <row r="77" customHeight="1" spans="2:23">
      <c r="B77" s="21">
        <f t="shared" si="6"/>
        <v>4423</v>
      </c>
      <c r="C77" s="34" t="str">
        <f t="shared" si="4"/>
        <v>W1147</v>
      </c>
      <c r="D77" s="22"/>
      <c r="E77" s="40" t="s">
        <v>244</v>
      </c>
      <c r="F77" s="41"/>
      <c r="G77" s="42"/>
      <c r="H77" s="43"/>
      <c r="I77" s="44" t="s">
        <v>244</v>
      </c>
      <c r="J77" s="45"/>
      <c r="K77" s="46"/>
      <c r="L77" s="47"/>
      <c r="M77" s="21">
        <f t="shared" si="7"/>
        <v>5703</v>
      </c>
      <c r="N77" s="34" t="str">
        <f t="shared" si="5"/>
        <v>W1647</v>
      </c>
      <c r="O77" s="22"/>
      <c r="P77" s="40" t="s">
        <v>244</v>
      </c>
      <c r="Q77" s="41"/>
      <c r="R77" s="42"/>
      <c r="S77" s="43"/>
      <c r="T77" s="44" t="s">
        <v>244</v>
      </c>
      <c r="U77" s="45"/>
      <c r="V77" s="46"/>
      <c r="W77" s="47"/>
    </row>
    <row r="78" customHeight="1" spans="2:23">
      <c r="B78" s="21">
        <f t="shared" si="6"/>
        <v>4424</v>
      </c>
      <c r="C78" s="34" t="str">
        <f t="shared" si="4"/>
        <v>W1148</v>
      </c>
      <c r="D78" s="22"/>
      <c r="E78" s="40" t="s">
        <v>244</v>
      </c>
      <c r="F78" s="41"/>
      <c r="G78" s="42"/>
      <c r="H78" s="43"/>
      <c r="I78" s="44" t="s">
        <v>244</v>
      </c>
      <c r="J78" s="45"/>
      <c r="K78" s="46"/>
      <c r="L78" s="47"/>
      <c r="M78" s="21">
        <f t="shared" si="7"/>
        <v>5704</v>
      </c>
      <c r="N78" s="34" t="str">
        <f t="shared" si="5"/>
        <v>W1648</v>
      </c>
      <c r="O78" s="22"/>
      <c r="P78" s="40" t="s">
        <v>244</v>
      </c>
      <c r="Q78" s="41"/>
      <c r="R78" s="42"/>
      <c r="S78" s="43"/>
      <c r="T78" s="44" t="s">
        <v>244</v>
      </c>
      <c r="U78" s="45"/>
      <c r="V78" s="46"/>
      <c r="W78" s="47"/>
    </row>
    <row r="79" customHeight="1" spans="2:23">
      <c r="B79" s="21">
        <f t="shared" si="6"/>
        <v>4425</v>
      </c>
      <c r="C79" s="34" t="str">
        <f t="shared" si="4"/>
        <v>W1149</v>
      </c>
      <c r="D79" s="22"/>
      <c r="E79" s="40" t="s">
        <v>244</v>
      </c>
      <c r="F79" s="41"/>
      <c r="G79" s="42"/>
      <c r="H79" s="43"/>
      <c r="I79" s="44" t="s">
        <v>244</v>
      </c>
      <c r="J79" s="45"/>
      <c r="K79" s="46"/>
      <c r="L79" s="47"/>
      <c r="M79" s="21">
        <f t="shared" si="7"/>
        <v>5705</v>
      </c>
      <c r="N79" s="34" t="str">
        <f t="shared" si="5"/>
        <v>W1649</v>
      </c>
      <c r="O79" s="22"/>
      <c r="P79" s="40" t="s">
        <v>244</v>
      </c>
      <c r="Q79" s="41"/>
      <c r="R79" s="42"/>
      <c r="S79" s="43"/>
      <c r="T79" s="44" t="s">
        <v>244</v>
      </c>
      <c r="U79" s="45"/>
      <c r="V79" s="46"/>
      <c r="W79" s="47"/>
    </row>
    <row r="80" customHeight="1" spans="2:23">
      <c r="B80" s="21">
        <f t="shared" si="6"/>
        <v>4426</v>
      </c>
      <c r="C80" s="34" t="str">
        <f t="shared" si="4"/>
        <v>W114A</v>
      </c>
      <c r="D80" s="22"/>
      <c r="E80" s="40" t="s">
        <v>244</v>
      </c>
      <c r="F80" s="41"/>
      <c r="G80" s="42"/>
      <c r="H80" s="43"/>
      <c r="I80" s="44" t="s">
        <v>244</v>
      </c>
      <c r="J80" s="45"/>
      <c r="K80" s="46"/>
      <c r="L80" s="47"/>
      <c r="M80" s="21">
        <f t="shared" si="7"/>
        <v>5706</v>
      </c>
      <c r="N80" s="34" t="str">
        <f t="shared" si="5"/>
        <v>W164A</v>
      </c>
      <c r="O80" s="22"/>
      <c r="P80" s="40" t="s">
        <v>244</v>
      </c>
      <c r="Q80" s="41"/>
      <c r="R80" s="42"/>
      <c r="S80" s="43"/>
      <c r="T80" s="44" t="s">
        <v>244</v>
      </c>
      <c r="U80" s="45"/>
      <c r="V80" s="46"/>
      <c r="W80" s="47"/>
    </row>
    <row r="81" customHeight="1" spans="2:23">
      <c r="B81" s="21">
        <f t="shared" si="6"/>
        <v>4427</v>
      </c>
      <c r="C81" s="34" t="str">
        <f t="shared" si="4"/>
        <v>W114B</v>
      </c>
      <c r="D81" s="22"/>
      <c r="E81" s="40" t="s">
        <v>244</v>
      </c>
      <c r="F81" s="41"/>
      <c r="G81" s="42"/>
      <c r="H81" s="43"/>
      <c r="I81" s="44" t="s">
        <v>244</v>
      </c>
      <c r="J81" s="45"/>
      <c r="K81" s="46"/>
      <c r="L81" s="47"/>
      <c r="M81" s="21">
        <f t="shared" si="7"/>
        <v>5707</v>
      </c>
      <c r="N81" s="34" t="str">
        <f t="shared" si="5"/>
        <v>W164B</v>
      </c>
      <c r="O81" s="22"/>
      <c r="P81" s="40" t="s">
        <v>244</v>
      </c>
      <c r="Q81" s="41"/>
      <c r="R81" s="42"/>
      <c r="S81" s="43"/>
      <c r="T81" s="44" t="s">
        <v>244</v>
      </c>
      <c r="U81" s="45"/>
      <c r="V81" s="46"/>
      <c r="W81" s="47"/>
    </row>
    <row r="82" customHeight="1" spans="2:23">
      <c r="B82" s="21">
        <f t="shared" si="6"/>
        <v>4428</v>
      </c>
      <c r="C82" s="34" t="str">
        <f t="shared" si="4"/>
        <v>W114C</v>
      </c>
      <c r="D82" s="22"/>
      <c r="E82" s="40" t="s">
        <v>244</v>
      </c>
      <c r="F82" s="41"/>
      <c r="G82" s="42"/>
      <c r="H82" s="43"/>
      <c r="I82" s="44" t="s">
        <v>244</v>
      </c>
      <c r="J82" s="45"/>
      <c r="K82" s="46"/>
      <c r="L82" s="47"/>
      <c r="M82" s="21">
        <f t="shared" si="7"/>
        <v>5708</v>
      </c>
      <c r="N82" s="34" t="str">
        <f t="shared" si="5"/>
        <v>W164C</v>
      </c>
      <c r="O82" s="22"/>
      <c r="P82" s="40" t="s">
        <v>244</v>
      </c>
      <c r="Q82" s="41"/>
      <c r="R82" s="42"/>
      <c r="S82" s="43"/>
      <c r="T82" s="44" t="s">
        <v>244</v>
      </c>
      <c r="U82" s="45"/>
      <c r="V82" s="46"/>
      <c r="W82" s="47"/>
    </row>
    <row r="83" customHeight="1" spans="2:23">
      <c r="B83" s="21">
        <f t="shared" si="6"/>
        <v>4429</v>
      </c>
      <c r="C83" s="34" t="str">
        <f t="shared" si="4"/>
        <v>W114D</v>
      </c>
      <c r="D83" s="22"/>
      <c r="E83" s="40" t="s">
        <v>244</v>
      </c>
      <c r="F83" s="41"/>
      <c r="G83" s="42"/>
      <c r="H83" s="43"/>
      <c r="I83" s="44" t="s">
        <v>244</v>
      </c>
      <c r="J83" s="45"/>
      <c r="K83" s="46"/>
      <c r="L83" s="47"/>
      <c r="M83" s="21">
        <f t="shared" si="7"/>
        <v>5709</v>
      </c>
      <c r="N83" s="34" t="str">
        <f t="shared" si="5"/>
        <v>W164D</v>
      </c>
      <c r="O83" s="22"/>
      <c r="P83" s="40" t="s">
        <v>244</v>
      </c>
      <c r="Q83" s="41"/>
      <c r="R83" s="42"/>
      <c r="S83" s="43"/>
      <c r="T83" s="44" t="s">
        <v>244</v>
      </c>
      <c r="U83" s="45"/>
      <c r="V83" s="46"/>
      <c r="W83" s="47"/>
    </row>
    <row r="84" customHeight="1" spans="2:23">
      <c r="B84" s="21">
        <f t="shared" si="6"/>
        <v>4430</v>
      </c>
      <c r="C84" s="34" t="str">
        <f t="shared" si="4"/>
        <v>W114E</v>
      </c>
      <c r="D84" s="22"/>
      <c r="E84" s="40" t="s">
        <v>244</v>
      </c>
      <c r="F84" s="41"/>
      <c r="G84" s="42"/>
      <c r="H84" s="43"/>
      <c r="I84" s="44" t="s">
        <v>244</v>
      </c>
      <c r="J84" s="45"/>
      <c r="K84" s="46"/>
      <c r="L84" s="47"/>
      <c r="M84" s="21">
        <f t="shared" si="7"/>
        <v>5710</v>
      </c>
      <c r="N84" s="34" t="str">
        <f t="shared" si="5"/>
        <v>W164E</v>
      </c>
      <c r="O84" s="22"/>
      <c r="P84" s="40" t="s">
        <v>244</v>
      </c>
      <c r="Q84" s="41"/>
      <c r="R84" s="42"/>
      <c r="S84" s="43"/>
      <c r="T84" s="44" t="s">
        <v>244</v>
      </c>
      <c r="U84" s="45"/>
      <c r="V84" s="46"/>
      <c r="W84" s="47"/>
    </row>
    <row r="85" customHeight="1" spans="2:23">
      <c r="B85" s="21">
        <f t="shared" si="6"/>
        <v>4431</v>
      </c>
      <c r="C85" s="34" t="str">
        <f t="shared" si="4"/>
        <v>W114F</v>
      </c>
      <c r="D85" s="22"/>
      <c r="E85" s="40" t="s">
        <v>244</v>
      </c>
      <c r="F85" s="41"/>
      <c r="G85" s="42"/>
      <c r="H85" s="43"/>
      <c r="I85" s="44" t="s">
        <v>244</v>
      </c>
      <c r="J85" s="45"/>
      <c r="K85" s="46"/>
      <c r="L85" s="47"/>
      <c r="M85" s="21">
        <f t="shared" si="7"/>
        <v>5711</v>
      </c>
      <c r="N85" s="34" t="str">
        <f t="shared" si="5"/>
        <v>W164F</v>
      </c>
      <c r="O85" s="22"/>
      <c r="P85" s="40" t="s">
        <v>244</v>
      </c>
      <c r="Q85" s="41"/>
      <c r="R85" s="42"/>
      <c r="S85" s="43"/>
      <c r="T85" s="44" t="s">
        <v>244</v>
      </c>
      <c r="U85" s="45"/>
      <c r="V85" s="46"/>
      <c r="W85" s="47"/>
    </row>
    <row r="86" customHeight="1" spans="2:23">
      <c r="B86" s="21">
        <f t="shared" si="6"/>
        <v>4432</v>
      </c>
      <c r="C86" s="34" t="str">
        <f t="shared" si="4"/>
        <v>W1150</v>
      </c>
      <c r="D86" s="22" t="s">
        <v>268</v>
      </c>
      <c r="E86" s="40" t="s">
        <v>287</v>
      </c>
      <c r="F86" s="59" t="s">
        <v>288</v>
      </c>
      <c r="G86" s="42"/>
      <c r="H86" s="43"/>
      <c r="I86" s="44" t="s">
        <v>287</v>
      </c>
      <c r="J86" s="61" t="s">
        <v>288</v>
      </c>
      <c r="K86" s="46"/>
      <c r="L86" s="47"/>
      <c r="M86" s="21">
        <f t="shared" si="7"/>
        <v>5712</v>
      </c>
      <c r="N86" s="34" t="str">
        <f t="shared" si="5"/>
        <v>W1650</v>
      </c>
      <c r="O86" s="22" t="s">
        <v>268</v>
      </c>
      <c r="P86" s="40" t="s">
        <v>287</v>
      </c>
      <c r="Q86" s="41" t="s">
        <v>305</v>
      </c>
      <c r="R86" s="42" t="s">
        <v>290</v>
      </c>
      <c r="S86" s="43"/>
      <c r="T86" s="44" t="s">
        <v>287</v>
      </c>
      <c r="U86" s="45" t="s">
        <v>306</v>
      </c>
      <c r="V86" s="46" t="s">
        <v>292</v>
      </c>
      <c r="W86" s="47"/>
    </row>
    <row r="87" customHeight="1" spans="2:23">
      <c r="B87" s="21">
        <f t="shared" si="6"/>
        <v>4433</v>
      </c>
      <c r="C87" s="34" t="str">
        <f t="shared" si="4"/>
        <v>W1151</v>
      </c>
      <c r="D87" s="22" t="s">
        <v>268</v>
      </c>
      <c r="E87" s="40" t="s">
        <v>293</v>
      </c>
      <c r="F87" s="41" t="s">
        <v>294</v>
      </c>
      <c r="G87" s="42"/>
      <c r="H87" s="43"/>
      <c r="I87" s="44" t="s">
        <v>293</v>
      </c>
      <c r="J87" s="45" t="s">
        <v>294</v>
      </c>
      <c r="K87" s="46"/>
      <c r="L87" s="47"/>
      <c r="M87" s="21">
        <f t="shared" si="7"/>
        <v>5713</v>
      </c>
      <c r="N87" s="34" t="str">
        <f t="shared" si="5"/>
        <v>W1651</v>
      </c>
      <c r="O87" s="22" t="s">
        <v>268</v>
      </c>
      <c r="P87" s="40" t="s">
        <v>293</v>
      </c>
      <c r="Q87" s="41" t="s">
        <v>294</v>
      </c>
      <c r="R87" s="42" t="s">
        <v>294</v>
      </c>
      <c r="S87" s="43"/>
      <c r="T87" s="44" t="s">
        <v>293</v>
      </c>
      <c r="U87" s="45" t="s">
        <v>294</v>
      </c>
      <c r="V87" s="46" t="s">
        <v>294</v>
      </c>
      <c r="W87" s="47"/>
    </row>
    <row r="88" customHeight="1" spans="2:23">
      <c r="B88" s="21">
        <f t="shared" si="6"/>
        <v>4434</v>
      </c>
      <c r="C88" s="34" t="str">
        <f t="shared" si="4"/>
        <v>W1152</v>
      </c>
      <c r="D88" s="22" t="s">
        <v>268</v>
      </c>
      <c r="E88" s="40" t="s">
        <v>295</v>
      </c>
      <c r="F88" s="41" t="s">
        <v>294</v>
      </c>
      <c r="G88" s="42"/>
      <c r="H88" s="43"/>
      <c r="I88" s="44" t="s">
        <v>295</v>
      </c>
      <c r="J88" s="45" t="s">
        <v>294</v>
      </c>
      <c r="K88" s="46"/>
      <c r="L88" s="47"/>
      <c r="M88" s="21">
        <f t="shared" si="7"/>
        <v>5714</v>
      </c>
      <c r="N88" s="34" t="str">
        <f t="shared" si="5"/>
        <v>W1652</v>
      </c>
      <c r="O88" s="22" t="s">
        <v>268</v>
      </c>
      <c r="P88" s="40" t="s">
        <v>295</v>
      </c>
      <c r="Q88" s="41" t="s">
        <v>294</v>
      </c>
      <c r="R88" s="42" t="s">
        <v>294</v>
      </c>
      <c r="S88" s="43"/>
      <c r="T88" s="44" t="s">
        <v>295</v>
      </c>
      <c r="U88" s="45" t="s">
        <v>294</v>
      </c>
      <c r="V88" s="46" t="s">
        <v>294</v>
      </c>
      <c r="W88" s="47"/>
    </row>
    <row r="89" customHeight="1" spans="2:23">
      <c r="B89" s="21">
        <f t="shared" si="6"/>
        <v>4435</v>
      </c>
      <c r="C89" s="34" t="str">
        <f t="shared" si="4"/>
        <v>W1153</v>
      </c>
      <c r="D89" s="22" t="s">
        <v>268</v>
      </c>
      <c r="E89" s="40" t="s">
        <v>296</v>
      </c>
      <c r="F89" s="41" t="s">
        <v>294</v>
      </c>
      <c r="G89" s="42"/>
      <c r="H89" s="43"/>
      <c r="I89" s="44" t="s">
        <v>296</v>
      </c>
      <c r="J89" s="45" t="s">
        <v>294</v>
      </c>
      <c r="K89" s="46"/>
      <c r="L89" s="47"/>
      <c r="M89" s="21">
        <f t="shared" si="7"/>
        <v>5715</v>
      </c>
      <c r="N89" s="34" t="str">
        <f t="shared" si="5"/>
        <v>W1653</v>
      </c>
      <c r="O89" s="22" t="s">
        <v>268</v>
      </c>
      <c r="P89" s="40" t="s">
        <v>296</v>
      </c>
      <c r="Q89" s="41" t="s">
        <v>294</v>
      </c>
      <c r="R89" s="42" t="s">
        <v>294</v>
      </c>
      <c r="S89" s="43"/>
      <c r="T89" s="44" t="s">
        <v>296</v>
      </c>
      <c r="U89" s="45" t="s">
        <v>294</v>
      </c>
      <c r="V89" s="46" t="s">
        <v>294</v>
      </c>
      <c r="W89" s="47"/>
    </row>
    <row r="90" customHeight="1" spans="2:23">
      <c r="B90" s="21">
        <f t="shared" si="6"/>
        <v>4436</v>
      </c>
      <c r="C90" s="34" t="str">
        <f t="shared" si="4"/>
        <v>W1154</v>
      </c>
      <c r="D90" s="22" t="s">
        <v>268</v>
      </c>
      <c r="E90" s="40" t="s">
        <v>297</v>
      </c>
      <c r="F90" s="41" t="s">
        <v>294</v>
      </c>
      <c r="G90" s="42"/>
      <c r="H90" s="43"/>
      <c r="I90" s="44" t="s">
        <v>297</v>
      </c>
      <c r="J90" s="45" t="s">
        <v>294</v>
      </c>
      <c r="K90" s="46"/>
      <c r="L90" s="47"/>
      <c r="M90" s="21">
        <f t="shared" si="7"/>
        <v>5716</v>
      </c>
      <c r="N90" s="34" t="str">
        <f t="shared" si="5"/>
        <v>W1654</v>
      </c>
      <c r="O90" s="22" t="s">
        <v>268</v>
      </c>
      <c r="P90" s="40" t="s">
        <v>297</v>
      </c>
      <c r="Q90" s="41" t="s">
        <v>294</v>
      </c>
      <c r="R90" s="42" t="s">
        <v>294</v>
      </c>
      <c r="S90" s="43"/>
      <c r="T90" s="44" t="s">
        <v>297</v>
      </c>
      <c r="U90" s="45" t="s">
        <v>294</v>
      </c>
      <c r="V90" s="46" t="s">
        <v>294</v>
      </c>
      <c r="W90" s="47"/>
    </row>
    <row r="91" customHeight="1" spans="2:23">
      <c r="B91" s="21">
        <f t="shared" si="6"/>
        <v>4437</v>
      </c>
      <c r="C91" s="34" t="str">
        <f t="shared" si="4"/>
        <v>W1155</v>
      </c>
      <c r="D91" s="22" t="s">
        <v>268</v>
      </c>
      <c r="E91" s="40" t="s">
        <v>298</v>
      </c>
      <c r="F91" s="41" t="s">
        <v>294</v>
      </c>
      <c r="G91" s="42"/>
      <c r="H91" s="43"/>
      <c r="I91" s="44" t="s">
        <v>298</v>
      </c>
      <c r="J91" s="45" t="s">
        <v>294</v>
      </c>
      <c r="K91" s="46"/>
      <c r="L91" s="47"/>
      <c r="M91" s="21">
        <f t="shared" si="7"/>
        <v>5717</v>
      </c>
      <c r="N91" s="34" t="str">
        <f t="shared" si="5"/>
        <v>W1655</v>
      </c>
      <c r="O91" s="22" t="s">
        <v>268</v>
      </c>
      <c r="P91" s="40" t="s">
        <v>298</v>
      </c>
      <c r="Q91" s="41" t="s">
        <v>294</v>
      </c>
      <c r="R91" s="42" t="s">
        <v>294</v>
      </c>
      <c r="S91" s="43"/>
      <c r="T91" s="44" t="s">
        <v>298</v>
      </c>
      <c r="U91" s="45" t="s">
        <v>294</v>
      </c>
      <c r="V91" s="46" t="s">
        <v>294</v>
      </c>
      <c r="W91" s="47"/>
    </row>
    <row r="92" customHeight="1" spans="2:23">
      <c r="B92" s="21">
        <f t="shared" si="6"/>
        <v>4438</v>
      </c>
      <c r="C92" s="34" t="str">
        <f t="shared" si="4"/>
        <v>W1156</v>
      </c>
      <c r="D92" s="22" t="s">
        <v>268</v>
      </c>
      <c r="E92" s="40" t="s">
        <v>299</v>
      </c>
      <c r="F92" s="41" t="s">
        <v>294</v>
      </c>
      <c r="G92" s="42"/>
      <c r="H92" s="43"/>
      <c r="I92" s="44" t="s">
        <v>299</v>
      </c>
      <c r="J92" s="45" t="s">
        <v>294</v>
      </c>
      <c r="K92" s="46"/>
      <c r="L92" s="47"/>
      <c r="M92" s="21">
        <f t="shared" si="7"/>
        <v>5718</v>
      </c>
      <c r="N92" s="34" t="str">
        <f t="shared" si="5"/>
        <v>W1656</v>
      </c>
      <c r="O92" s="22" t="s">
        <v>268</v>
      </c>
      <c r="P92" s="40" t="s">
        <v>299</v>
      </c>
      <c r="Q92" s="41" t="s">
        <v>294</v>
      </c>
      <c r="R92" s="42" t="s">
        <v>294</v>
      </c>
      <c r="S92" s="43"/>
      <c r="T92" s="44" t="s">
        <v>299</v>
      </c>
      <c r="U92" s="45" t="s">
        <v>294</v>
      </c>
      <c r="V92" s="46" t="s">
        <v>294</v>
      </c>
      <c r="W92" s="47"/>
    </row>
    <row r="93" customHeight="1" spans="2:23">
      <c r="B93" s="21">
        <f t="shared" si="6"/>
        <v>4439</v>
      </c>
      <c r="C93" s="34" t="str">
        <f t="shared" si="4"/>
        <v>W1157</v>
      </c>
      <c r="D93" s="22" t="s">
        <v>268</v>
      </c>
      <c r="E93" s="40" t="s">
        <v>300</v>
      </c>
      <c r="F93" s="41" t="s">
        <v>294</v>
      </c>
      <c r="G93" s="42"/>
      <c r="H93" s="43"/>
      <c r="I93" s="44" t="s">
        <v>300</v>
      </c>
      <c r="J93" s="45" t="s">
        <v>294</v>
      </c>
      <c r="K93" s="46"/>
      <c r="L93" s="47"/>
      <c r="M93" s="21">
        <f t="shared" si="7"/>
        <v>5719</v>
      </c>
      <c r="N93" s="34" t="str">
        <f t="shared" si="5"/>
        <v>W1657</v>
      </c>
      <c r="O93" s="22" t="s">
        <v>268</v>
      </c>
      <c r="P93" s="40" t="s">
        <v>300</v>
      </c>
      <c r="Q93" s="41" t="s">
        <v>294</v>
      </c>
      <c r="R93" s="42" t="s">
        <v>294</v>
      </c>
      <c r="S93" s="43"/>
      <c r="T93" s="44" t="s">
        <v>300</v>
      </c>
      <c r="U93" s="45" t="s">
        <v>294</v>
      </c>
      <c r="V93" s="46" t="s">
        <v>294</v>
      </c>
      <c r="W93" s="47"/>
    </row>
    <row r="94" customHeight="1" spans="2:23">
      <c r="B94" s="21">
        <f t="shared" si="6"/>
        <v>4440</v>
      </c>
      <c r="C94" s="34" t="str">
        <f t="shared" si="4"/>
        <v>W1158</v>
      </c>
      <c r="D94" s="22" t="s">
        <v>268</v>
      </c>
      <c r="E94" s="40" t="s">
        <v>301</v>
      </c>
      <c r="F94" s="41" t="s">
        <v>294</v>
      </c>
      <c r="G94" s="42"/>
      <c r="H94" s="43"/>
      <c r="I94" s="44" t="s">
        <v>301</v>
      </c>
      <c r="J94" s="45" t="s">
        <v>294</v>
      </c>
      <c r="K94" s="46"/>
      <c r="L94" s="47"/>
      <c r="M94" s="21">
        <f t="shared" si="7"/>
        <v>5720</v>
      </c>
      <c r="N94" s="34" t="str">
        <f t="shared" si="5"/>
        <v>W1658</v>
      </c>
      <c r="O94" s="22" t="s">
        <v>268</v>
      </c>
      <c r="P94" s="40" t="s">
        <v>301</v>
      </c>
      <c r="Q94" s="41" t="s">
        <v>294</v>
      </c>
      <c r="R94" s="42" t="s">
        <v>294</v>
      </c>
      <c r="S94" s="43"/>
      <c r="T94" s="44" t="s">
        <v>301</v>
      </c>
      <c r="U94" s="45" t="s">
        <v>294</v>
      </c>
      <c r="V94" s="46" t="s">
        <v>294</v>
      </c>
      <c r="W94" s="47"/>
    </row>
    <row r="95" customHeight="1" spans="2:23">
      <c r="B95" s="21">
        <f t="shared" si="6"/>
        <v>4441</v>
      </c>
      <c r="C95" s="34" t="str">
        <f t="shared" si="4"/>
        <v>W1159</v>
      </c>
      <c r="D95" s="22" t="s">
        <v>268</v>
      </c>
      <c r="E95" s="40" t="s">
        <v>302</v>
      </c>
      <c r="F95" s="41" t="s">
        <v>294</v>
      </c>
      <c r="G95" s="42"/>
      <c r="H95" s="43"/>
      <c r="I95" s="44" t="s">
        <v>302</v>
      </c>
      <c r="J95" s="45" t="s">
        <v>294</v>
      </c>
      <c r="K95" s="46"/>
      <c r="L95" s="47"/>
      <c r="M95" s="21">
        <f t="shared" si="7"/>
        <v>5721</v>
      </c>
      <c r="N95" s="34" t="str">
        <f t="shared" si="5"/>
        <v>W1659</v>
      </c>
      <c r="O95" s="22" t="s">
        <v>268</v>
      </c>
      <c r="P95" s="40" t="s">
        <v>302</v>
      </c>
      <c r="Q95" s="41" t="s">
        <v>294</v>
      </c>
      <c r="R95" s="42" t="s">
        <v>294</v>
      </c>
      <c r="S95" s="43"/>
      <c r="T95" s="44" t="s">
        <v>302</v>
      </c>
      <c r="U95" s="45" t="s">
        <v>294</v>
      </c>
      <c r="V95" s="46" t="s">
        <v>294</v>
      </c>
      <c r="W95" s="47"/>
    </row>
    <row r="96" customHeight="1" spans="2:23">
      <c r="B96" s="21">
        <f t="shared" si="6"/>
        <v>4442</v>
      </c>
      <c r="C96" s="34" t="str">
        <f t="shared" si="4"/>
        <v>W115A</v>
      </c>
      <c r="D96" s="22" t="s">
        <v>268</v>
      </c>
      <c r="E96" s="40" t="s">
        <v>303</v>
      </c>
      <c r="F96" s="41" t="s">
        <v>294</v>
      </c>
      <c r="G96" s="42"/>
      <c r="H96" s="43"/>
      <c r="I96" s="44" t="s">
        <v>304</v>
      </c>
      <c r="J96" s="45" t="s">
        <v>294</v>
      </c>
      <c r="K96" s="46"/>
      <c r="L96" s="47"/>
      <c r="M96" s="21">
        <f t="shared" si="7"/>
        <v>5722</v>
      </c>
      <c r="N96" s="34" t="str">
        <f t="shared" si="5"/>
        <v>W165A</v>
      </c>
      <c r="O96" s="22" t="s">
        <v>268</v>
      </c>
      <c r="P96" s="40" t="s">
        <v>303</v>
      </c>
      <c r="Q96" s="41" t="s">
        <v>294</v>
      </c>
      <c r="R96" s="42"/>
      <c r="S96" s="43"/>
      <c r="T96" s="44" t="s">
        <v>304</v>
      </c>
      <c r="U96" s="45" t="s">
        <v>294</v>
      </c>
      <c r="V96" s="46"/>
      <c r="W96" s="47"/>
    </row>
    <row r="97" customHeight="1" spans="2:23">
      <c r="B97" s="21">
        <f t="shared" si="6"/>
        <v>4443</v>
      </c>
      <c r="C97" s="34" t="str">
        <f t="shared" si="4"/>
        <v>W115B</v>
      </c>
      <c r="D97" s="22" t="s">
        <v>268</v>
      </c>
      <c r="E97" s="40" t="s">
        <v>303</v>
      </c>
      <c r="F97" s="41" t="s">
        <v>294</v>
      </c>
      <c r="G97" s="42"/>
      <c r="H97" s="43"/>
      <c r="I97" s="44" t="s">
        <v>304</v>
      </c>
      <c r="J97" s="45" t="s">
        <v>294</v>
      </c>
      <c r="K97" s="46"/>
      <c r="L97" s="47"/>
      <c r="M97" s="21">
        <f t="shared" si="7"/>
        <v>5723</v>
      </c>
      <c r="N97" s="34" t="str">
        <f t="shared" si="5"/>
        <v>W165B</v>
      </c>
      <c r="O97" s="22" t="s">
        <v>268</v>
      </c>
      <c r="P97" s="40" t="s">
        <v>303</v>
      </c>
      <c r="Q97" s="41" t="s">
        <v>294</v>
      </c>
      <c r="R97" s="42"/>
      <c r="S97" s="43"/>
      <c r="T97" s="44" t="s">
        <v>304</v>
      </c>
      <c r="U97" s="45" t="s">
        <v>294</v>
      </c>
      <c r="V97" s="46"/>
      <c r="W97" s="47"/>
    </row>
    <row r="98" customHeight="1" spans="2:23">
      <c r="B98" s="21">
        <f t="shared" si="6"/>
        <v>4444</v>
      </c>
      <c r="C98" s="34" t="str">
        <f t="shared" si="4"/>
        <v>W115C</v>
      </c>
      <c r="D98" s="22" t="s">
        <v>268</v>
      </c>
      <c r="E98" s="40" t="s">
        <v>303</v>
      </c>
      <c r="F98" s="41" t="s">
        <v>294</v>
      </c>
      <c r="G98" s="42"/>
      <c r="H98" s="43"/>
      <c r="I98" s="44" t="s">
        <v>304</v>
      </c>
      <c r="J98" s="45" t="s">
        <v>294</v>
      </c>
      <c r="K98" s="46"/>
      <c r="L98" s="47"/>
      <c r="M98" s="21">
        <f t="shared" si="7"/>
        <v>5724</v>
      </c>
      <c r="N98" s="34" t="str">
        <f t="shared" si="5"/>
        <v>W165C</v>
      </c>
      <c r="O98" s="22" t="s">
        <v>268</v>
      </c>
      <c r="P98" s="40" t="s">
        <v>303</v>
      </c>
      <c r="Q98" s="41" t="s">
        <v>294</v>
      </c>
      <c r="R98" s="42"/>
      <c r="S98" s="43"/>
      <c r="T98" s="44" t="s">
        <v>304</v>
      </c>
      <c r="U98" s="45" t="s">
        <v>294</v>
      </c>
      <c r="V98" s="46"/>
      <c r="W98" s="47"/>
    </row>
    <row r="99" customHeight="1" spans="2:23">
      <c r="B99" s="21">
        <f t="shared" si="6"/>
        <v>4445</v>
      </c>
      <c r="C99" s="34" t="str">
        <f t="shared" si="4"/>
        <v>W115D</v>
      </c>
      <c r="D99" s="22" t="s">
        <v>268</v>
      </c>
      <c r="E99" s="40" t="s">
        <v>303</v>
      </c>
      <c r="F99" s="41" t="s">
        <v>294</v>
      </c>
      <c r="G99" s="42"/>
      <c r="H99" s="43"/>
      <c r="I99" s="44" t="s">
        <v>304</v>
      </c>
      <c r="J99" s="45" t="s">
        <v>294</v>
      </c>
      <c r="K99" s="46"/>
      <c r="L99" s="47"/>
      <c r="M99" s="21">
        <f t="shared" si="7"/>
        <v>5725</v>
      </c>
      <c r="N99" s="34" t="str">
        <f t="shared" si="5"/>
        <v>W165D</v>
      </c>
      <c r="O99" s="22" t="s">
        <v>268</v>
      </c>
      <c r="P99" s="40" t="s">
        <v>303</v>
      </c>
      <c r="Q99" s="41" t="s">
        <v>294</v>
      </c>
      <c r="R99" s="42"/>
      <c r="S99" s="43"/>
      <c r="T99" s="44" t="s">
        <v>304</v>
      </c>
      <c r="U99" s="45" t="s">
        <v>294</v>
      </c>
      <c r="V99" s="46"/>
      <c r="W99" s="47"/>
    </row>
    <row r="100" customHeight="1" spans="2:23">
      <c r="B100" s="21">
        <f t="shared" si="6"/>
        <v>4446</v>
      </c>
      <c r="C100" s="34" t="str">
        <f t="shared" si="4"/>
        <v>W115E</v>
      </c>
      <c r="D100" s="22" t="s">
        <v>268</v>
      </c>
      <c r="E100" s="40" t="s">
        <v>303</v>
      </c>
      <c r="F100" s="41" t="s">
        <v>294</v>
      </c>
      <c r="G100" s="42"/>
      <c r="H100" s="43"/>
      <c r="I100" s="44" t="s">
        <v>304</v>
      </c>
      <c r="J100" s="45" t="s">
        <v>294</v>
      </c>
      <c r="K100" s="46"/>
      <c r="L100" s="47"/>
      <c r="M100" s="21">
        <f t="shared" si="7"/>
        <v>5726</v>
      </c>
      <c r="N100" s="34" t="str">
        <f t="shared" si="5"/>
        <v>W165E</v>
      </c>
      <c r="O100" s="22" t="s">
        <v>268</v>
      </c>
      <c r="P100" s="40" t="s">
        <v>303</v>
      </c>
      <c r="Q100" s="41" t="s">
        <v>294</v>
      </c>
      <c r="R100" s="42"/>
      <c r="S100" s="43"/>
      <c r="T100" s="44" t="s">
        <v>304</v>
      </c>
      <c r="U100" s="45" t="s">
        <v>294</v>
      </c>
      <c r="V100" s="46"/>
      <c r="W100" s="47"/>
    </row>
    <row r="101" customHeight="1" spans="2:23">
      <c r="B101" s="21">
        <f t="shared" si="6"/>
        <v>4447</v>
      </c>
      <c r="C101" s="34" t="str">
        <f t="shared" si="4"/>
        <v>W115F</v>
      </c>
      <c r="D101" s="22" t="s">
        <v>268</v>
      </c>
      <c r="E101" s="40" t="s">
        <v>303</v>
      </c>
      <c r="F101" s="41" t="s">
        <v>294</v>
      </c>
      <c r="G101" s="42"/>
      <c r="H101" s="43"/>
      <c r="I101" s="44" t="s">
        <v>304</v>
      </c>
      <c r="J101" s="45" t="s">
        <v>294</v>
      </c>
      <c r="K101" s="46"/>
      <c r="L101" s="47"/>
      <c r="M101" s="21">
        <f t="shared" si="7"/>
        <v>5727</v>
      </c>
      <c r="N101" s="34" t="str">
        <f t="shared" si="5"/>
        <v>W165F</v>
      </c>
      <c r="O101" s="22" t="s">
        <v>268</v>
      </c>
      <c r="P101" s="40" t="s">
        <v>303</v>
      </c>
      <c r="Q101" s="41" t="s">
        <v>294</v>
      </c>
      <c r="R101" s="42"/>
      <c r="S101" s="43"/>
      <c r="T101" s="44" t="s">
        <v>304</v>
      </c>
      <c r="U101" s="45" t="s">
        <v>294</v>
      </c>
      <c r="V101" s="46"/>
      <c r="W101" s="47"/>
    </row>
    <row r="102" customHeight="1" spans="2:23">
      <c r="B102" s="21">
        <f t="shared" si="6"/>
        <v>4448</v>
      </c>
      <c r="C102" s="34" t="str">
        <f t="shared" si="4"/>
        <v>W1160</v>
      </c>
      <c r="D102" s="22" t="s">
        <v>279</v>
      </c>
      <c r="E102" s="40" t="s">
        <v>307</v>
      </c>
      <c r="F102" s="59" t="s">
        <v>288</v>
      </c>
      <c r="G102" s="42"/>
      <c r="H102" s="43"/>
      <c r="I102" s="44" t="s">
        <v>307</v>
      </c>
      <c r="J102" s="61" t="s">
        <v>288</v>
      </c>
      <c r="K102" s="46"/>
      <c r="L102" s="47"/>
      <c r="M102" s="21">
        <f t="shared" si="7"/>
        <v>5728</v>
      </c>
      <c r="N102" s="34" t="str">
        <f t="shared" si="5"/>
        <v>W1660</v>
      </c>
      <c r="O102" s="22" t="s">
        <v>279</v>
      </c>
      <c r="P102" s="40" t="s">
        <v>307</v>
      </c>
      <c r="Q102" s="41" t="s">
        <v>308</v>
      </c>
      <c r="R102" s="42" t="s">
        <v>290</v>
      </c>
      <c r="S102" s="43" t="s">
        <v>309</v>
      </c>
      <c r="T102" s="44" t="s">
        <v>307</v>
      </c>
      <c r="U102" s="45" t="s">
        <v>310</v>
      </c>
      <c r="V102" s="46" t="s">
        <v>292</v>
      </c>
      <c r="W102" s="73" t="s">
        <v>311</v>
      </c>
    </row>
    <row r="103" customHeight="1" spans="2:23">
      <c r="B103" s="21">
        <f t="shared" si="6"/>
        <v>4449</v>
      </c>
      <c r="C103" s="34" t="str">
        <f t="shared" si="4"/>
        <v>W1161</v>
      </c>
      <c r="D103" s="22" t="s">
        <v>279</v>
      </c>
      <c r="E103" s="40" t="s">
        <v>312</v>
      </c>
      <c r="F103" s="41" t="s">
        <v>294</v>
      </c>
      <c r="G103" s="42"/>
      <c r="H103" s="43"/>
      <c r="I103" s="44" t="s">
        <v>312</v>
      </c>
      <c r="J103" s="45" t="s">
        <v>294</v>
      </c>
      <c r="K103" s="46"/>
      <c r="L103" s="47"/>
      <c r="M103" s="21">
        <f t="shared" si="7"/>
        <v>5729</v>
      </c>
      <c r="N103" s="34" t="str">
        <f t="shared" si="5"/>
        <v>W1661</v>
      </c>
      <c r="O103" s="22" t="s">
        <v>279</v>
      </c>
      <c r="P103" s="40" t="s">
        <v>312</v>
      </c>
      <c r="Q103" s="41" t="s">
        <v>294</v>
      </c>
      <c r="R103" s="42" t="s">
        <v>294</v>
      </c>
      <c r="S103" s="43"/>
      <c r="T103" s="44" t="s">
        <v>312</v>
      </c>
      <c r="U103" s="45" t="s">
        <v>294</v>
      </c>
      <c r="V103" s="46" t="s">
        <v>294</v>
      </c>
      <c r="W103" s="47"/>
    </row>
    <row r="104" customHeight="1" spans="2:23">
      <c r="B104" s="21">
        <f t="shared" si="6"/>
        <v>4450</v>
      </c>
      <c r="C104" s="34" t="str">
        <f t="shared" si="4"/>
        <v>W1162</v>
      </c>
      <c r="D104" s="22" t="s">
        <v>279</v>
      </c>
      <c r="E104" s="40" t="s">
        <v>313</v>
      </c>
      <c r="F104" s="41" t="s">
        <v>294</v>
      </c>
      <c r="G104" s="42"/>
      <c r="H104" s="43"/>
      <c r="I104" s="44" t="s">
        <v>313</v>
      </c>
      <c r="J104" s="45" t="s">
        <v>294</v>
      </c>
      <c r="K104" s="46"/>
      <c r="L104" s="47"/>
      <c r="M104" s="21">
        <f t="shared" si="7"/>
        <v>5730</v>
      </c>
      <c r="N104" s="34" t="str">
        <f t="shared" si="5"/>
        <v>W1662</v>
      </c>
      <c r="O104" s="22" t="s">
        <v>279</v>
      </c>
      <c r="P104" s="40" t="s">
        <v>313</v>
      </c>
      <c r="Q104" s="41" t="s">
        <v>294</v>
      </c>
      <c r="R104" s="42" t="s">
        <v>294</v>
      </c>
      <c r="S104" s="43"/>
      <c r="T104" s="44" t="s">
        <v>313</v>
      </c>
      <c r="U104" s="45" t="s">
        <v>294</v>
      </c>
      <c r="V104" s="46" t="s">
        <v>294</v>
      </c>
      <c r="W104" s="47"/>
    </row>
    <row r="105" customHeight="1" spans="2:23">
      <c r="B105" s="21">
        <f t="shared" si="6"/>
        <v>4451</v>
      </c>
      <c r="C105" s="34" t="str">
        <f t="shared" si="4"/>
        <v>W1163</v>
      </c>
      <c r="D105" s="22" t="s">
        <v>279</v>
      </c>
      <c r="E105" s="40" t="s">
        <v>314</v>
      </c>
      <c r="F105" s="41" t="s">
        <v>294</v>
      </c>
      <c r="G105" s="42"/>
      <c r="H105" s="43"/>
      <c r="I105" s="44" t="s">
        <v>314</v>
      </c>
      <c r="J105" s="45" t="s">
        <v>294</v>
      </c>
      <c r="K105" s="46"/>
      <c r="L105" s="47"/>
      <c r="M105" s="21">
        <f t="shared" si="7"/>
        <v>5731</v>
      </c>
      <c r="N105" s="34" t="str">
        <f t="shared" si="5"/>
        <v>W1663</v>
      </c>
      <c r="O105" s="22" t="s">
        <v>279</v>
      </c>
      <c r="P105" s="40" t="s">
        <v>314</v>
      </c>
      <c r="Q105" s="41" t="s">
        <v>294</v>
      </c>
      <c r="R105" s="42" t="s">
        <v>294</v>
      </c>
      <c r="S105" s="43"/>
      <c r="T105" s="44" t="s">
        <v>314</v>
      </c>
      <c r="U105" s="45" t="s">
        <v>294</v>
      </c>
      <c r="V105" s="46" t="s">
        <v>294</v>
      </c>
      <c r="W105" s="47"/>
    </row>
    <row r="106" customHeight="1" spans="2:23">
      <c r="B106" s="21">
        <f t="shared" si="6"/>
        <v>4452</v>
      </c>
      <c r="C106" s="34" t="str">
        <f t="shared" si="4"/>
        <v>W1164</v>
      </c>
      <c r="D106" s="22" t="s">
        <v>279</v>
      </c>
      <c r="E106" s="40" t="s">
        <v>315</v>
      </c>
      <c r="F106" s="41" t="s">
        <v>294</v>
      </c>
      <c r="G106" s="42"/>
      <c r="H106" s="43"/>
      <c r="I106" s="44" t="s">
        <v>315</v>
      </c>
      <c r="J106" s="45" t="s">
        <v>294</v>
      </c>
      <c r="K106" s="46"/>
      <c r="L106" s="47"/>
      <c r="M106" s="21">
        <f t="shared" si="7"/>
        <v>5732</v>
      </c>
      <c r="N106" s="34" t="str">
        <f t="shared" si="5"/>
        <v>W1664</v>
      </c>
      <c r="O106" s="22" t="s">
        <v>279</v>
      </c>
      <c r="P106" s="40" t="s">
        <v>315</v>
      </c>
      <c r="Q106" s="41" t="s">
        <v>294</v>
      </c>
      <c r="R106" s="42" t="s">
        <v>294</v>
      </c>
      <c r="S106" s="43"/>
      <c r="T106" s="44" t="s">
        <v>315</v>
      </c>
      <c r="U106" s="45" t="s">
        <v>294</v>
      </c>
      <c r="V106" s="46" t="s">
        <v>294</v>
      </c>
      <c r="W106" s="47"/>
    </row>
    <row r="107" customHeight="1" spans="2:23">
      <c r="B107" s="21">
        <f t="shared" si="6"/>
        <v>4453</v>
      </c>
      <c r="C107" s="34" t="str">
        <f t="shared" si="4"/>
        <v>W1165</v>
      </c>
      <c r="D107" s="22" t="s">
        <v>279</v>
      </c>
      <c r="E107" s="40" t="s">
        <v>316</v>
      </c>
      <c r="F107" s="41" t="s">
        <v>294</v>
      </c>
      <c r="G107" s="42"/>
      <c r="H107" s="43"/>
      <c r="I107" s="44" t="s">
        <v>316</v>
      </c>
      <c r="J107" s="45" t="s">
        <v>294</v>
      </c>
      <c r="K107" s="46"/>
      <c r="L107" s="47"/>
      <c r="M107" s="21">
        <f t="shared" si="7"/>
        <v>5733</v>
      </c>
      <c r="N107" s="34" t="str">
        <f t="shared" si="5"/>
        <v>W1665</v>
      </c>
      <c r="O107" s="22" t="s">
        <v>279</v>
      </c>
      <c r="P107" s="40" t="s">
        <v>316</v>
      </c>
      <c r="Q107" s="41" t="s">
        <v>294</v>
      </c>
      <c r="R107" s="42" t="s">
        <v>294</v>
      </c>
      <c r="S107" s="43"/>
      <c r="T107" s="44" t="s">
        <v>316</v>
      </c>
      <c r="U107" s="45" t="s">
        <v>294</v>
      </c>
      <c r="V107" s="46" t="s">
        <v>294</v>
      </c>
      <c r="W107" s="47"/>
    </row>
    <row r="108" customHeight="1" spans="2:23">
      <c r="B108" s="21">
        <f t="shared" si="6"/>
        <v>4454</v>
      </c>
      <c r="C108" s="34" t="str">
        <f t="shared" si="4"/>
        <v>W1166</v>
      </c>
      <c r="D108" s="22" t="s">
        <v>279</v>
      </c>
      <c r="E108" s="40" t="s">
        <v>317</v>
      </c>
      <c r="F108" s="41" t="s">
        <v>294</v>
      </c>
      <c r="G108" s="42"/>
      <c r="H108" s="43"/>
      <c r="I108" s="44" t="s">
        <v>317</v>
      </c>
      <c r="J108" s="45" t="s">
        <v>294</v>
      </c>
      <c r="K108" s="46"/>
      <c r="L108" s="47"/>
      <c r="M108" s="21">
        <f t="shared" si="7"/>
        <v>5734</v>
      </c>
      <c r="N108" s="34" t="str">
        <f t="shared" si="5"/>
        <v>W1666</v>
      </c>
      <c r="O108" s="22" t="s">
        <v>279</v>
      </c>
      <c r="P108" s="40" t="s">
        <v>317</v>
      </c>
      <c r="Q108" s="41" t="s">
        <v>294</v>
      </c>
      <c r="R108" s="42" t="s">
        <v>294</v>
      </c>
      <c r="S108" s="43"/>
      <c r="T108" s="44" t="s">
        <v>317</v>
      </c>
      <c r="U108" s="45" t="s">
        <v>294</v>
      </c>
      <c r="V108" s="46" t="s">
        <v>294</v>
      </c>
      <c r="W108" s="47"/>
    </row>
    <row r="109" customHeight="1" spans="2:23">
      <c r="B109" s="21">
        <f t="shared" si="6"/>
        <v>4455</v>
      </c>
      <c r="C109" s="34" t="str">
        <f t="shared" si="4"/>
        <v>W1167</v>
      </c>
      <c r="D109" s="22" t="s">
        <v>279</v>
      </c>
      <c r="E109" s="40" t="s">
        <v>318</v>
      </c>
      <c r="F109" s="41" t="s">
        <v>294</v>
      </c>
      <c r="G109" s="42"/>
      <c r="H109" s="43"/>
      <c r="I109" s="44" t="s">
        <v>318</v>
      </c>
      <c r="J109" s="45" t="s">
        <v>294</v>
      </c>
      <c r="K109" s="46"/>
      <c r="L109" s="47"/>
      <c r="M109" s="21">
        <f t="shared" si="7"/>
        <v>5735</v>
      </c>
      <c r="N109" s="34" t="str">
        <f t="shared" si="5"/>
        <v>W1667</v>
      </c>
      <c r="O109" s="22" t="s">
        <v>279</v>
      </c>
      <c r="P109" s="40" t="s">
        <v>318</v>
      </c>
      <c r="Q109" s="41" t="s">
        <v>294</v>
      </c>
      <c r="R109" s="42" t="s">
        <v>294</v>
      </c>
      <c r="S109" s="43"/>
      <c r="T109" s="44" t="s">
        <v>318</v>
      </c>
      <c r="U109" s="45" t="s">
        <v>294</v>
      </c>
      <c r="V109" s="46" t="s">
        <v>294</v>
      </c>
      <c r="W109" s="47"/>
    </row>
    <row r="110" customHeight="1" spans="2:23">
      <c r="B110" s="21">
        <f t="shared" si="6"/>
        <v>4456</v>
      </c>
      <c r="C110" s="34" t="str">
        <f t="shared" si="4"/>
        <v>W1168</v>
      </c>
      <c r="D110" s="22" t="s">
        <v>279</v>
      </c>
      <c r="E110" s="40" t="s">
        <v>319</v>
      </c>
      <c r="F110" s="41" t="s">
        <v>294</v>
      </c>
      <c r="G110" s="42"/>
      <c r="H110" s="43"/>
      <c r="I110" s="44" t="s">
        <v>319</v>
      </c>
      <c r="J110" s="45" t="s">
        <v>294</v>
      </c>
      <c r="K110" s="46"/>
      <c r="L110" s="47"/>
      <c r="M110" s="21">
        <f t="shared" si="7"/>
        <v>5736</v>
      </c>
      <c r="N110" s="34" t="str">
        <f t="shared" si="5"/>
        <v>W1668</v>
      </c>
      <c r="O110" s="22" t="s">
        <v>279</v>
      </c>
      <c r="P110" s="40" t="s">
        <v>319</v>
      </c>
      <c r="Q110" s="41" t="s">
        <v>294</v>
      </c>
      <c r="R110" s="42" t="s">
        <v>294</v>
      </c>
      <c r="S110" s="43"/>
      <c r="T110" s="44" t="s">
        <v>319</v>
      </c>
      <c r="U110" s="45" t="s">
        <v>294</v>
      </c>
      <c r="V110" s="46" t="s">
        <v>294</v>
      </c>
      <c r="W110" s="47"/>
    </row>
    <row r="111" customHeight="1" spans="2:23">
      <c r="B111" s="21">
        <f t="shared" si="6"/>
        <v>4457</v>
      </c>
      <c r="C111" s="34" t="str">
        <f t="shared" si="4"/>
        <v>W1169</v>
      </c>
      <c r="D111" s="22" t="s">
        <v>279</v>
      </c>
      <c r="E111" s="40" t="s">
        <v>320</v>
      </c>
      <c r="F111" s="41" t="s">
        <v>294</v>
      </c>
      <c r="G111" s="42"/>
      <c r="H111" s="43"/>
      <c r="I111" s="44" t="s">
        <v>320</v>
      </c>
      <c r="J111" s="45" t="s">
        <v>294</v>
      </c>
      <c r="K111" s="46"/>
      <c r="L111" s="47"/>
      <c r="M111" s="21">
        <f t="shared" si="7"/>
        <v>5737</v>
      </c>
      <c r="N111" s="34" t="str">
        <f t="shared" si="5"/>
        <v>W1669</v>
      </c>
      <c r="O111" s="22" t="s">
        <v>279</v>
      </c>
      <c r="P111" s="40" t="s">
        <v>320</v>
      </c>
      <c r="Q111" s="41" t="s">
        <v>294</v>
      </c>
      <c r="R111" s="42" t="s">
        <v>294</v>
      </c>
      <c r="S111" s="43"/>
      <c r="T111" s="44" t="s">
        <v>320</v>
      </c>
      <c r="U111" s="45" t="s">
        <v>294</v>
      </c>
      <c r="V111" s="46" t="s">
        <v>294</v>
      </c>
      <c r="W111" s="47"/>
    </row>
    <row r="112" customHeight="1" spans="2:23">
      <c r="B112" s="21">
        <f t="shared" si="6"/>
        <v>4458</v>
      </c>
      <c r="C112" s="34" t="str">
        <f t="shared" si="4"/>
        <v>W116A</v>
      </c>
      <c r="D112" s="22" t="s">
        <v>279</v>
      </c>
      <c r="E112" s="40" t="s">
        <v>303</v>
      </c>
      <c r="F112" s="41" t="s">
        <v>294</v>
      </c>
      <c r="G112" s="42"/>
      <c r="H112" s="43"/>
      <c r="I112" s="44" t="s">
        <v>304</v>
      </c>
      <c r="J112" s="45" t="s">
        <v>294</v>
      </c>
      <c r="K112" s="46"/>
      <c r="L112" s="47"/>
      <c r="M112" s="21">
        <f t="shared" si="7"/>
        <v>5738</v>
      </c>
      <c r="N112" s="34" t="str">
        <f t="shared" si="5"/>
        <v>W166A</v>
      </c>
      <c r="O112" s="22" t="s">
        <v>279</v>
      </c>
      <c r="P112" s="40" t="s">
        <v>303</v>
      </c>
      <c r="Q112" s="41" t="s">
        <v>294</v>
      </c>
      <c r="R112" s="42"/>
      <c r="S112" s="43"/>
      <c r="T112" s="44" t="s">
        <v>304</v>
      </c>
      <c r="U112" s="45" t="s">
        <v>294</v>
      </c>
      <c r="V112" s="46"/>
      <c r="W112" s="47"/>
    </row>
    <row r="113" customHeight="1" spans="2:23">
      <c r="B113" s="21">
        <f t="shared" si="6"/>
        <v>4459</v>
      </c>
      <c r="C113" s="34" t="str">
        <f t="shared" si="4"/>
        <v>W116B</v>
      </c>
      <c r="D113" s="22" t="s">
        <v>279</v>
      </c>
      <c r="E113" s="40" t="s">
        <v>303</v>
      </c>
      <c r="F113" s="41" t="s">
        <v>294</v>
      </c>
      <c r="G113" s="42"/>
      <c r="H113" s="43"/>
      <c r="I113" s="44" t="s">
        <v>304</v>
      </c>
      <c r="J113" s="45" t="s">
        <v>294</v>
      </c>
      <c r="K113" s="46"/>
      <c r="L113" s="47"/>
      <c r="M113" s="21">
        <f t="shared" si="7"/>
        <v>5739</v>
      </c>
      <c r="N113" s="34" t="str">
        <f t="shared" si="5"/>
        <v>W166B</v>
      </c>
      <c r="O113" s="22" t="s">
        <v>279</v>
      </c>
      <c r="P113" s="40" t="s">
        <v>303</v>
      </c>
      <c r="Q113" s="41" t="s">
        <v>294</v>
      </c>
      <c r="R113" s="42"/>
      <c r="S113" s="43"/>
      <c r="T113" s="44" t="s">
        <v>304</v>
      </c>
      <c r="U113" s="45" t="s">
        <v>294</v>
      </c>
      <c r="V113" s="46"/>
      <c r="W113" s="47"/>
    </row>
    <row r="114" customHeight="1" spans="2:23">
      <c r="B114" s="21">
        <f t="shared" si="6"/>
        <v>4460</v>
      </c>
      <c r="C114" s="34" t="str">
        <f t="shared" si="4"/>
        <v>W116C</v>
      </c>
      <c r="D114" s="22" t="s">
        <v>279</v>
      </c>
      <c r="E114" s="40" t="s">
        <v>303</v>
      </c>
      <c r="F114" s="41" t="s">
        <v>294</v>
      </c>
      <c r="G114" s="42"/>
      <c r="H114" s="43"/>
      <c r="I114" s="44" t="s">
        <v>304</v>
      </c>
      <c r="J114" s="45" t="s">
        <v>294</v>
      </c>
      <c r="K114" s="46"/>
      <c r="L114" s="47"/>
      <c r="M114" s="21">
        <f t="shared" si="7"/>
        <v>5740</v>
      </c>
      <c r="N114" s="34" t="str">
        <f t="shared" si="5"/>
        <v>W166C</v>
      </c>
      <c r="O114" s="22" t="s">
        <v>279</v>
      </c>
      <c r="P114" s="40" t="s">
        <v>303</v>
      </c>
      <c r="Q114" s="41" t="s">
        <v>294</v>
      </c>
      <c r="R114" s="42"/>
      <c r="S114" s="43"/>
      <c r="T114" s="44" t="s">
        <v>304</v>
      </c>
      <c r="U114" s="45" t="s">
        <v>294</v>
      </c>
      <c r="V114" s="46"/>
      <c r="W114" s="47"/>
    </row>
    <row r="115" customHeight="1" spans="2:23">
      <c r="B115" s="21">
        <f t="shared" si="6"/>
        <v>4461</v>
      </c>
      <c r="C115" s="34" t="str">
        <f t="shared" si="4"/>
        <v>W116D</v>
      </c>
      <c r="D115" s="22" t="s">
        <v>279</v>
      </c>
      <c r="E115" s="40" t="s">
        <v>303</v>
      </c>
      <c r="F115" s="41" t="s">
        <v>294</v>
      </c>
      <c r="G115" s="42"/>
      <c r="H115" s="43"/>
      <c r="I115" s="44" t="s">
        <v>304</v>
      </c>
      <c r="J115" s="45" t="s">
        <v>294</v>
      </c>
      <c r="K115" s="46"/>
      <c r="L115" s="47"/>
      <c r="M115" s="21">
        <f t="shared" si="7"/>
        <v>5741</v>
      </c>
      <c r="N115" s="34" t="str">
        <f t="shared" si="5"/>
        <v>W166D</v>
      </c>
      <c r="O115" s="22" t="s">
        <v>279</v>
      </c>
      <c r="P115" s="40" t="s">
        <v>303</v>
      </c>
      <c r="Q115" s="41" t="s">
        <v>294</v>
      </c>
      <c r="R115" s="42"/>
      <c r="S115" s="43"/>
      <c r="T115" s="44" t="s">
        <v>304</v>
      </c>
      <c r="U115" s="45" t="s">
        <v>294</v>
      </c>
      <c r="V115" s="46"/>
      <c r="W115" s="47"/>
    </row>
    <row r="116" customHeight="1" spans="2:23">
      <c r="B116" s="21">
        <f t="shared" si="6"/>
        <v>4462</v>
      </c>
      <c r="C116" s="34" t="str">
        <f t="shared" si="4"/>
        <v>W116E</v>
      </c>
      <c r="D116" s="22" t="s">
        <v>279</v>
      </c>
      <c r="E116" s="40" t="s">
        <v>303</v>
      </c>
      <c r="F116" s="41" t="s">
        <v>294</v>
      </c>
      <c r="G116" s="42"/>
      <c r="H116" s="43"/>
      <c r="I116" s="44" t="s">
        <v>304</v>
      </c>
      <c r="J116" s="45" t="s">
        <v>294</v>
      </c>
      <c r="K116" s="46"/>
      <c r="L116" s="47"/>
      <c r="M116" s="21">
        <f t="shared" si="7"/>
        <v>5742</v>
      </c>
      <c r="N116" s="34" t="str">
        <f t="shared" si="5"/>
        <v>W166E</v>
      </c>
      <c r="O116" s="22" t="s">
        <v>279</v>
      </c>
      <c r="P116" s="40" t="s">
        <v>303</v>
      </c>
      <c r="Q116" s="41" t="s">
        <v>294</v>
      </c>
      <c r="R116" s="42"/>
      <c r="S116" s="43"/>
      <c r="T116" s="44" t="s">
        <v>304</v>
      </c>
      <c r="U116" s="45" t="s">
        <v>294</v>
      </c>
      <c r="V116" s="46"/>
      <c r="W116" s="47"/>
    </row>
    <row r="117" customHeight="1" spans="2:23">
      <c r="B117" s="21">
        <f t="shared" si="6"/>
        <v>4463</v>
      </c>
      <c r="C117" s="34" t="str">
        <f t="shared" si="4"/>
        <v>W116F</v>
      </c>
      <c r="D117" s="22" t="s">
        <v>279</v>
      </c>
      <c r="E117" s="40" t="s">
        <v>303</v>
      </c>
      <c r="F117" s="41" t="s">
        <v>294</v>
      </c>
      <c r="G117" s="42"/>
      <c r="H117" s="43"/>
      <c r="I117" s="44" t="s">
        <v>304</v>
      </c>
      <c r="J117" s="45" t="s">
        <v>294</v>
      </c>
      <c r="K117" s="46"/>
      <c r="L117" s="47"/>
      <c r="M117" s="21">
        <f t="shared" si="7"/>
        <v>5743</v>
      </c>
      <c r="N117" s="34" t="str">
        <f t="shared" si="5"/>
        <v>W166F</v>
      </c>
      <c r="O117" s="22" t="s">
        <v>279</v>
      </c>
      <c r="P117" s="40" t="s">
        <v>303</v>
      </c>
      <c r="Q117" s="41" t="s">
        <v>294</v>
      </c>
      <c r="R117" s="42"/>
      <c r="S117" s="43"/>
      <c r="T117" s="44" t="s">
        <v>304</v>
      </c>
      <c r="U117" s="45" t="s">
        <v>294</v>
      </c>
      <c r="V117" s="46"/>
      <c r="W117" s="47"/>
    </row>
    <row r="118" customHeight="1" spans="2:23">
      <c r="B118" s="21">
        <f t="shared" si="6"/>
        <v>4464</v>
      </c>
      <c r="C118" s="74" t="str">
        <f t="shared" si="4"/>
        <v>W1170</v>
      </c>
      <c r="D118" s="22" t="s">
        <v>279</v>
      </c>
      <c r="E118" s="40" t="s">
        <v>321</v>
      </c>
      <c r="F118" s="59" t="s">
        <v>288</v>
      </c>
      <c r="G118" s="42"/>
      <c r="H118" s="43"/>
      <c r="I118" s="44" t="s">
        <v>321</v>
      </c>
      <c r="J118" s="61" t="s">
        <v>288</v>
      </c>
      <c r="K118" s="46"/>
      <c r="L118" s="47"/>
      <c r="M118" s="21">
        <f t="shared" si="7"/>
        <v>5744</v>
      </c>
      <c r="N118" s="74" t="str">
        <f t="shared" si="5"/>
        <v>W1670</v>
      </c>
      <c r="O118" s="22" t="s">
        <v>279</v>
      </c>
      <c r="P118" s="40" t="s">
        <v>321</v>
      </c>
      <c r="Q118" s="41" t="s">
        <v>308</v>
      </c>
      <c r="R118" s="42" t="s">
        <v>322</v>
      </c>
      <c r="S118" s="43" t="s">
        <v>323</v>
      </c>
      <c r="T118" s="44" t="s">
        <v>321</v>
      </c>
      <c r="U118" s="45" t="s">
        <v>310</v>
      </c>
      <c r="V118" s="46" t="s">
        <v>324</v>
      </c>
      <c r="W118" s="73" t="s">
        <v>325</v>
      </c>
    </row>
    <row r="119" customHeight="1" spans="2:23">
      <c r="B119" s="21">
        <f>B118+16</f>
        <v>4480</v>
      </c>
      <c r="C119" s="74" t="str">
        <f t="shared" si="4"/>
        <v>W1180</v>
      </c>
      <c r="D119" s="22" t="s">
        <v>279</v>
      </c>
      <c r="E119" s="40" t="s">
        <v>326</v>
      </c>
      <c r="F119" s="59" t="s">
        <v>288</v>
      </c>
      <c r="G119" s="42"/>
      <c r="H119" s="43"/>
      <c r="I119" s="44" t="s">
        <v>326</v>
      </c>
      <c r="J119" s="61" t="s">
        <v>288</v>
      </c>
      <c r="K119" s="46"/>
      <c r="L119" s="47"/>
      <c r="M119" s="21">
        <f>M118+16</f>
        <v>5760</v>
      </c>
      <c r="N119" s="74" t="str">
        <f t="shared" si="5"/>
        <v>W1680</v>
      </c>
      <c r="O119" s="22" t="s">
        <v>279</v>
      </c>
      <c r="P119" s="40" t="s">
        <v>326</v>
      </c>
      <c r="Q119" s="41" t="s">
        <v>308</v>
      </c>
      <c r="R119" s="42" t="s">
        <v>322</v>
      </c>
      <c r="S119" s="43" t="s">
        <v>327</v>
      </c>
      <c r="T119" s="44" t="s">
        <v>326</v>
      </c>
      <c r="U119" s="45" t="s">
        <v>310</v>
      </c>
      <c r="V119" s="46" t="s">
        <v>324</v>
      </c>
      <c r="W119" s="73" t="s">
        <v>328</v>
      </c>
    </row>
    <row r="120" customHeight="1" spans="2:23">
      <c r="B120" s="21">
        <f>B119+16</f>
        <v>4496</v>
      </c>
      <c r="C120" s="74" t="str">
        <f t="shared" si="4"/>
        <v>W1190</v>
      </c>
      <c r="D120" s="22" t="s">
        <v>279</v>
      </c>
      <c r="E120" s="40" t="s">
        <v>329</v>
      </c>
      <c r="F120" s="59" t="s">
        <v>288</v>
      </c>
      <c r="G120" s="42"/>
      <c r="H120" s="43"/>
      <c r="I120" s="44" t="s">
        <v>329</v>
      </c>
      <c r="J120" s="61" t="s">
        <v>288</v>
      </c>
      <c r="K120" s="46"/>
      <c r="L120" s="47"/>
      <c r="M120" s="21">
        <f>M119+16</f>
        <v>5776</v>
      </c>
      <c r="N120" s="74" t="str">
        <f t="shared" si="5"/>
        <v>W1690</v>
      </c>
      <c r="O120" s="22" t="s">
        <v>279</v>
      </c>
      <c r="P120" s="40" t="s">
        <v>329</v>
      </c>
      <c r="Q120" s="41" t="s">
        <v>308</v>
      </c>
      <c r="R120" s="42" t="s">
        <v>322</v>
      </c>
      <c r="S120" s="43" t="s">
        <v>330</v>
      </c>
      <c r="T120" s="44" t="s">
        <v>329</v>
      </c>
      <c r="U120" s="45" t="s">
        <v>310</v>
      </c>
      <c r="V120" s="46" t="s">
        <v>324</v>
      </c>
      <c r="W120" s="73" t="s">
        <v>331</v>
      </c>
    </row>
    <row r="121" customHeight="1" spans="2:23">
      <c r="B121" s="21">
        <f>B120+16</f>
        <v>4512</v>
      </c>
      <c r="C121" s="68" t="str">
        <f t="shared" si="4"/>
        <v>W11A0</v>
      </c>
      <c r="D121" s="22"/>
      <c r="E121" s="40" t="s">
        <v>244</v>
      </c>
      <c r="F121" s="41"/>
      <c r="G121" s="42"/>
      <c r="H121" s="43"/>
      <c r="I121" s="44" t="s">
        <v>244</v>
      </c>
      <c r="J121" s="45"/>
      <c r="K121" s="46"/>
      <c r="L121" s="47"/>
      <c r="M121" s="21">
        <f>M120+16</f>
        <v>5792</v>
      </c>
      <c r="N121" s="68" t="str">
        <f t="shared" si="5"/>
        <v>W16A0</v>
      </c>
      <c r="O121" s="22"/>
      <c r="P121" s="40" t="s">
        <v>244</v>
      </c>
      <c r="Q121" s="41"/>
      <c r="R121" s="42"/>
      <c r="S121" s="66"/>
      <c r="T121" s="44" t="s">
        <v>244</v>
      </c>
      <c r="U121" s="45"/>
      <c r="V121" s="46"/>
      <c r="W121" s="67"/>
    </row>
    <row r="122" customHeight="1" spans="2:23">
      <c r="B122" s="21">
        <f t="shared" si="6"/>
        <v>4513</v>
      </c>
      <c r="C122" s="68" t="str">
        <f t="shared" si="4"/>
        <v>W11A1</v>
      </c>
      <c r="D122" s="22"/>
      <c r="E122" s="40" t="s">
        <v>244</v>
      </c>
      <c r="F122" s="41"/>
      <c r="G122" s="42"/>
      <c r="H122" s="43"/>
      <c r="I122" s="44" t="s">
        <v>244</v>
      </c>
      <c r="J122" s="45"/>
      <c r="K122" s="46"/>
      <c r="L122" s="47"/>
      <c r="M122" s="21">
        <f t="shared" si="7"/>
        <v>5793</v>
      </c>
      <c r="N122" s="68" t="str">
        <f t="shared" si="5"/>
        <v>W16A1</v>
      </c>
      <c r="O122" s="22"/>
      <c r="P122" s="40" t="s">
        <v>244</v>
      </c>
      <c r="Q122" s="41"/>
      <c r="R122" s="42"/>
      <c r="S122" s="66"/>
      <c r="T122" s="44" t="s">
        <v>244</v>
      </c>
      <c r="U122" s="45"/>
      <c r="V122" s="46"/>
      <c r="W122" s="67"/>
    </row>
    <row r="123" customHeight="1" spans="2:23">
      <c r="B123" s="21">
        <f t="shared" si="6"/>
        <v>4514</v>
      </c>
      <c r="C123" s="68" t="str">
        <f t="shared" si="4"/>
        <v>W11A2</v>
      </c>
      <c r="D123" s="22"/>
      <c r="E123" s="40" t="s">
        <v>244</v>
      </c>
      <c r="F123" s="41"/>
      <c r="G123" s="42"/>
      <c r="H123" s="43"/>
      <c r="I123" s="44" t="s">
        <v>244</v>
      </c>
      <c r="J123" s="45"/>
      <c r="K123" s="46"/>
      <c r="L123" s="47"/>
      <c r="M123" s="21">
        <f t="shared" si="7"/>
        <v>5794</v>
      </c>
      <c r="N123" s="68" t="str">
        <f t="shared" si="5"/>
        <v>W16A2</v>
      </c>
      <c r="O123" s="22"/>
      <c r="P123" s="40" t="s">
        <v>244</v>
      </c>
      <c r="Q123" s="41"/>
      <c r="R123" s="42"/>
      <c r="S123" s="66"/>
      <c r="T123" s="44" t="s">
        <v>244</v>
      </c>
      <c r="U123" s="45"/>
      <c r="V123" s="46"/>
      <c r="W123" s="67"/>
    </row>
    <row r="124" customHeight="1" spans="2:23">
      <c r="B124" s="21">
        <f t="shared" si="6"/>
        <v>4515</v>
      </c>
      <c r="C124" s="68" t="str">
        <f t="shared" si="4"/>
        <v>W11A3</v>
      </c>
      <c r="D124" s="22"/>
      <c r="E124" s="40" t="s">
        <v>244</v>
      </c>
      <c r="F124" s="41"/>
      <c r="G124" s="42"/>
      <c r="H124" s="43"/>
      <c r="I124" s="44" t="s">
        <v>244</v>
      </c>
      <c r="J124" s="45"/>
      <c r="K124" s="46"/>
      <c r="L124" s="47"/>
      <c r="M124" s="21">
        <f t="shared" si="7"/>
        <v>5795</v>
      </c>
      <c r="N124" s="68" t="str">
        <f t="shared" si="5"/>
        <v>W16A3</v>
      </c>
      <c r="O124" s="22"/>
      <c r="P124" s="40" t="s">
        <v>244</v>
      </c>
      <c r="Q124" s="41"/>
      <c r="R124" s="42"/>
      <c r="S124" s="66"/>
      <c r="T124" s="44" t="s">
        <v>244</v>
      </c>
      <c r="U124" s="45"/>
      <c r="V124" s="46"/>
      <c r="W124" s="67"/>
    </row>
    <row r="125" customHeight="1" spans="2:23">
      <c r="B125" s="21">
        <f t="shared" si="6"/>
        <v>4516</v>
      </c>
      <c r="C125" s="68" t="str">
        <f t="shared" si="4"/>
        <v>W11A4</v>
      </c>
      <c r="D125" s="22"/>
      <c r="E125" s="40" t="s">
        <v>244</v>
      </c>
      <c r="F125" s="41"/>
      <c r="G125" s="42"/>
      <c r="H125" s="43"/>
      <c r="I125" s="44" t="s">
        <v>244</v>
      </c>
      <c r="J125" s="45"/>
      <c r="K125" s="46"/>
      <c r="L125" s="47"/>
      <c r="M125" s="21">
        <f t="shared" si="7"/>
        <v>5796</v>
      </c>
      <c r="N125" s="68" t="str">
        <f t="shared" si="5"/>
        <v>W16A4</v>
      </c>
      <c r="O125" s="22"/>
      <c r="P125" s="40" t="s">
        <v>244</v>
      </c>
      <c r="Q125" s="41"/>
      <c r="R125" s="42"/>
      <c r="S125" s="66"/>
      <c r="T125" s="44" t="s">
        <v>244</v>
      </c>
      <c r="U125" s="45"/>
      <c r="V125" s="46"/>
      <c r="W125" s="67"/>
    </row>
    <row r="126" customHeight="1" spans="2:23">
      <c r="B126" s="21">
        <f t="shared" si="6"/>
        <v>4517</v>
      </c>
      <c r="C126" s="68" t="str">
        <f t="shared" si="4"/>
        <v>W11A5</v>
      </c>
      <c r="D126" s="22"/>
      <c r="E126" s="40" t="s">
        <v>244</v>
      </c>
      <c r="F126" s="41"/>
      <c r="G126" s="42"/>
      <c r="H126" s="43"/>
      <c r="I126" s="44" t="s">
        <v>244</v>
      </c>
      <c r="J126" s="45"/>
      <c r="K126" s="46"/>
      <c r="L126" s="47"/>
      <c r="M126" s="21">
        <f t="shared" si="7"/>
        <v>5797</v>
      </c>
      <c r="N126" s="68" t="str">
        <f t="shared" si="5"/>
        <v>W16A5</v>
      </c>
      <c r="O126" s="22"/>
      <c r="P126" s="40" t="s">
        <v>244</v>
      </c>
      <c r="Q126" s="41"/>
      <c r="R126" s="42"/>
      <c r="S126" s="66"/>
      <c r="T126" s="44" t="s">
        <v>244</v>
      </c>
      <c r="U126" s="45"/>
      <c r="V126" s="46"/>
      <c r="W126" s="67"/>
    </row>
    <row r="127" customHeight="1" spans="2:23">
      <c r="B127" s="21">
        <f t="shared" si="6"/>
        <v>4518</v>
      </c>
      <c r="C127" s="68" t="str">
        <f t="shared" si="4"/>
        <v>W11A6</v>
      </c>
      <c r="D127" s="22"/>
      <c r="E127" s="40" t="s">
        <v>244</v>
      </c>
      <c r="F127" s="41"/>
      <c r="G127" s="42"/>
      <c r="H127" s="43"/>
      <c r="I127" s="44" t="s">
        <v>244</v>
      </c>
      <c r="J127" s="45"/>
      <c r="K127" s="46"/>
      <c r="L127" s="47"/>
      <c r="M127" s="21">
        <f t="shared" si="7"/>
        <v>5798</v>
      </c>
      <c r="N127" s="68" t="str">
        <f t="shared" si="5"/>
        <v>W16A6</v>
      </c>
      <c r="O127" s="22"/>
      <c r="P127" s="40" t="s">
        <v>244</v>
      </c>
      <c r="Q127" s="41"/>
      <c r="R127" s="42"/>
      <c r="S127" s="66"/>
      <c r="T127" s="44" t="s">
        <v>244</v>
      </c>
      <c r="U127" s="45"/>
      <c r="V127" s="46"/>
      <c r="W127" s="67"/>
    </row>
    <row r="128" customHeight="1" spans="2:23">
      <c r="B128" s="21">
        <f t="shared" si="6"/>
        <v>4519</v>
      </c>
      <c r="C128" s="68" t="str">
        <f t="shared" si="4"/>
        <v>W11A7</v>
      </c>
      <c r="D128" s="22"/>
      <c r="E128" s="40" t="s">
        <v>244</v>
      </c>
      <c r="F128" s="41"/>
      <c r="G128" s="42"/>
      <c r="H128" s="43"/>
      <c r="I128" s="44" t="s">
        <v>244</v>
      </c>
      <c r="J128" s="45"/>
      <c r="K128" s="46"/>
      <c r="L128" s="47"/>
      <c r="M128" s="21">
        <f t="shared" si="7"/>
        <v>5799</v>
      </c>
      <c r="N128" s="68" t="str">
        <f t="shared" si="5"/>
        <v>W16A7</v>
      </c>
      <c r="O128" s="22"/>
      <c r="P128" s="40" t="s">
        <v>244</v>
      </c>
      <c r="Q128" s="41"/>
      <c r="R128" s="42"/>
      <c r="S128" s="43"/>
      <c r="T128" s="44" t="s">
        <v>244</v>
      </c>
      <c r="U128" s="45"/>
      <c r="V128" s="46"/>
      <c r="W128" s="47"/>
    </row>
    <row r="129" customHeight="1" spans="2:23">
      <c r="B129" s="21">
        <f t="shared" si="6"/>
        <v>4520</v>
      </c>
      <c r="C129" s="68" t="str">
        <f t="shared" si="4"/>
        <v>W11A8</v>
      </c>
      <c r="D129" s="22"/>
      <c r="E129" s="40" t="s">
        <v>244</v>
      </c>
      <c r="F129" s="41"/>
      <c r="G129" s="42"/>
      <c r="H129" s="43"/>
      <c r="I129" s="44" t="s">
        <v>244</v>
      </c>
      <c r="J129" s="45"/>
      <c r="K129" s="46"/>
      <c r="L129" s="47"/>
      <c r="M129" s="21">
        <f t="shared" si="7"/>
        <v>5800</v>
      </c>
      <c r="N129" s="68" t="str">
        <f t="shared" si="5"/>
        <v>W16A8</v>
      </c>
      <c r="O129" s="22"/>
      <c r="P129" s="40" t="s">
        <v>244</v>
      </c>
      <c r="Q129" s="41"/>
      <c r="R129" s="42"/>
      <c r="S129" s="43"/>
      <c r="T129" s="44" t="s">
        <v>244</v>
      </c>
      <c r="U129" s="45"/>
      <c r="V129" s="46"/>
      <c r="W129" s="47"/>
    </row>
    <row r="130" customHeight="1" spans="2:23">
      <c r="B130" s="21">
        <f t="shared" si="6"/>
        <v>4521</v>
      </c>
      <c r="C130" s="68" t="str">
        <f t="shared" si="4"/>
        <v>W11A9</v>
      </c>
      <c r="D130" s="22"/>
      <c r="E130" s="40" t="s">
        <v>244</v>
      </c>
      <c r="F130" s="41"/>
      <c r="G130" s="42"/>
      <c r="H130" s="43"/>
      <c r="I130" s="44" t="s">
        <v>244</v>
      </c>
      <c r="J130" s="45"/>
      <c r="K130" s="46"/>
      <c r="L130" s="47"/>
      <c r="M130" s="21">
        <f t="shared" si="7"/>
        <v>5801</v>
      </c>
      <c r="N130" s="68" t="str">
        <f t="shared" si="5"/>
        <v>W16A9</v>
      </c>
      <c r="O130" s="22"/>
      <c r="P130" s="40" t="s">
        <v>244</v>
      </c>
      <c r="Q130" s="41"/>
      <c r="R130" s="42"/>
      <c r="S130" s="43"/>
      <c r="T130" s="44" t="s">
        <v>244</v>
      </c>
      <c r="U130" s="45"/>
      <c r="V130" s="46"/>
      <c r="W130" s="47"/>
    </row>
    <row r="131" customHeight="1" spans="2:23">
      <c r="B131" s="21">
        <f t="shared" si="6"/>
        <v>4522</v>
      </c>
      <c r="C131" s="68" t="str">
        <f t="shared" si="4"/>
        <v>W11AA</v>
      </c>
      <c r="D131" s="22"/>
      <c r="E131" s="40" t="s">
        <v>244</v>
      </c>
      <c r="F131" s="41"/>
      <c r="G131" s="42"/>
      <c r="H131" s="43"/>
      <c r="I131" s="44" t="s">
        <v>244</v>
      </c>
      <c r="J131" s="45"/>
      <c r="K131" s="46"/>
      <c r="L131" s="47"/>
      <c r="M131" s="21">
        <f t="shared" si="7"/>
        <v>5802</v>
      </c>
      <c r="N131" s="68" t="str">
        <f t="shared" si="5"/>
        <v>W16AA</v>
      </c>
      <c r="O131" s="22"/>
      <c r="P131" s="40" t="s">
        <v>244</v>
      </c>
      <c r="Q131" s="41"/>
      <c r="R131" s="42"/>
      <c r="S131" s="43"/>
      <c r="T131" s="44" t="s">
        <v>244</v>
      </c>
      <c r="U131" s="45"/>
      <c r="V131" s="46"/>
      <c r="W131" s="47"/>
    </row>
    <row r="132" customHeight="1" spans="2:23">
      <c r="B132" s="21">
        <f t="shared" si="6"/>
        <v>4523</v>
      </c>
      <c r="C132" s="68" t="str">
        <f t="shared" si="4"/>
        <v>W11AB</v>
      </c>
      <c r="D132" s="22"/>
      <c r="E132" s="40" t="s">
        <v>244</v>
      </c>
      <c r="F132" s="41"/>
      <c r="G132" s="42"/>
      <c r="H132" s="43"/>
      <c r="I132" s="44" t="s">
        <v>244</v>
      </c>
      <c r="J132" s="45"/>
      <c r="K132" s="46"/>
      <c r="L132" s="47"/>
      <c r="M132" s="21">
        <f t="shared" si="7"/>
        <v>5803</v>
      </c>
      <c r="N132" s="68" t="str">
        <f t="shared" si="5"/>
        <v>W16AB</v>
      </c>
      <c r="O132" s="22"/>
      <c r="P132" s="40" t="s">
        <v>244</v>
      </c>
      <c r="Q132" s="41"/>
      <c r="R132" s="42"/>
      <c r="S132" s="43"/>
      <c r="T132" s="44" t="s">
        <v>244</v>
      </c>
      <c r="U132" s="45"/>
      <c r="V132" s="46"/>
      <c r="W132" s="47"/>
    </row>
    <row r="133" customHeight="1" spans="2:23">
      <c r="B133" s="21">
        <f t="shared" si="6"/>
        <v>4524</v>
      </c>
      <c r="C133" s="68" t="str">
        <f t="shared" si="4"/>
        <v>W11AC</v>
      </c>
      <c r="D133" s="22"/>
      <c r="E133" s="40" t="s">
        <v>244</v>
      </c>
      <c r="F133" s="41"/>
      <c r="G133" s="42"/>
      <c r="H133" s="43"/>
      <c r="I133" s="44" t="s">
        <v>244</v>
      </c>
      <c r="J133" s="45"/>
      <c r="K133" s="46"/>
      <c r="L133" s="47"/>
      <c r="M133" s="21">
        <f t="shared" si="7"/>
        <v>5804</v>
      </c>
      <c r="N133" s="68" t="str">
        <f t="shared" si="5"/>
        <v>W16AC</v>
      </c>
      <c r="O133" s="22"/>
      <c r="P133" s="40" t="s">
        <v>244</v>
      </c>
      <c r="Q133" s="41"/>
      <c r="R133" s="42"/>
      <c r="S133" s="43"/>
      <c r="T133" s="44" t="s">
        <v>244</v>
      </c>
      <c r="U133" s="45"/>
      <c r="V133" s="46"/>
      <c r="W133" s="47"/>
    </row>
    <row r="134" customHeight="1" spans="2:23">
      <c r="B134" s="21">
        <f t="shared" si="6"/>
        <v>4525</v>
      </c>
      <c r="C134" s="68" t="str">
        <f t="shared" ref="C134:C181" si="8">"W"&amp;DEC2HEX(B134,4)</f>
        <v>W11AD</v>
      </c>
      <c r="D134" s="22"/>
      <c r="E134" s="40" t="s">
        <v>244</v>
      </c>
      <c r="F134" s="41"/>
      <c r="G134" s="42"/>
      <c r="H134" s="43"/>
      <c r="I134" s="44" t="s">
        <v>244</v>
      </c>
      <c r="J134" s="45"/>
      <c r="K134" s="46"/>
      <c r="L134" s="47"/>
      <c r="M134" s="21">
        <f t="shared" si="7"/>
        <v>5805</v>
      </c>
      <c r="N134" s="68" t="str">
        <f t="shared" ref="N134:N181" si="9">"W"&amp;DEC2HEX(M134,4)</f>
        <v>W16AD</v>
      </c>
      <c r="O134" s="22"/>
      <c r="P134" s="40" t="s">
        <v>244</v>
      </c>
      <c r="Q134" s="41"/>
      <c r="R134" s="42"/>
      <c r="S134" s="43"/>
      <c r="T134" s="44" t="s">
        <v>244</v>
      </c>
      <c r="U134" s="45"/>
      <c r="V134" s="46"/>
      <c r="W134" s="47"/>
    </row>
    <row r="135" customHeight="1" spans="2:23">
      <c r="B135" s="21">
        <f t="shared" si="6"/>
        <v>4526</v>
      </c>
      <c r="C135" s="68" t="str">
        <f t="shared" si="8"/>
        <v>W11AE</v>
      </c>
      <c r="D135" s="22"/>
      <c r="E135" s="40" t="s">
        <v>244</v>
      </c>
      <c r="F135" s="41"/>
      <c r="G135" s="42"/>
      <c r="H135" s="43"/>
      <c r="I135" s="44" t="s">
        <v>244</v>
      </c>
      <c r="J135" s="45"/>
      <c r="K135" s="46"/>
      <c r="L135" s="47"/>
      <c r="M135" s="21">
        <f t="shared" si="7"/>
        <v>5806</v>
      </c>
      <c r="N135" s="68" t="str">
        <f t="shared" si="9"/>
        <v>W16AE</v>
      </c>
      <c r="O135" s="22"/>
      <c r="P135" s="40" t="s">
        <v>244</v>
      </c>
      <c r="Q135" s="41"/>
      <c r="R135" s="42"/>
      <c r="S135" s="43"/>
      <c r="T135" s="44" t="s">
        <v>244</v>
      </c>
      <c r="U135" s="45"/>
      <c r="V135" s="46"/>
      <c r="W135" s="47"/>
    </row>
    <row r="136" customHeight="1" spans="2:23">
      <c r="B136" s="21">
        <f t="shared" si="6"/>
        <v>4527</v>
      </c>
      <c r="C136" s="68" t="str">
        <f t="shared" si="8"/>
        <v>W11AF</v>
      </c>
      <c r="D136" s="22"/>
      <c r="E136" s="40" t="s">
        <v>244</v>
      </c>
      <c r="F136" s="41"/>
      <c r="G136" s="42"/>
      <c r="H136" s="43"/>
      <c r="I136" s="44" t="s">
        <v>244</v>
      </c>
      <c r="J136" s="45"/>
      <c r="K136" s="46"/>
      <c r="L136" s="47"/>
      <c r="M136" s="21">
        <f t="shared" si="7"/>
        <v>5807</v>
      </c>
      <c r="N136" s="68" t="str">
        <f t="shared" si="9"/>
        <v>W16AF</v>
      </c>
      <c r="O136" s="22"/>
      <c r="P136" s="40" t="s">
        <v>244</v>
      </c>
      <c r="Q136" s="41"/>
      <c r="R136" s="42"/>
      <c r="S136" s="43"/>
      <c r="T136" s="44" t="s">
        <v>244</v>
      </c>
      <c r="U136" s="45"/>
      <c r="V136" s="46"/>
      <c r="W136" s="47"/>
    </row>
    <row r="137" customHeight="1" spans="2:23">
      <c r="B137" s="21">
        <f t="shared" ref="B137:B181" si="10">B136+1</f>
        <v>4528</v>
      </c>
      <c r="C137" s="68" t="str">
        <f t="shared" si="8"/>
        <v>W11B0</v>
      </c>
      <c r="D137" s="22"/>
      <c r="E137" s="40" t="s">
        <v>244</v>
      </c>
      <c r="F137" s="41"/>
      <c r="G137" s="42"/>
      <c r="H137" s="43"/>
      <c r="I137" s="44" t="s">
        <v>244</v>
      </c>
      <c r="J137" s="45"/>
      <c r="K137" s="46"/>
      <c r="L137" s="47"/>
      <c r="M137" s="21">
        <f t="shared" ref="M137:M142" si="11">M136+1</f>
        <v>5808</v>
      </c>
      <c r="N137" s="68" t="str">
        <f t="shared" si="9"/>
        <v>W16B0</v>
      </c>
      <c r="O137" s="22"/>
      <c r="P137" s="40" t="s">
        <v>244</v>
      </c>
      <c r="Q137" s="41"/>
      <c r="R137" s="42"/>
      <c r="S137" s="43"/>
      <c r="T137" s="44" t="s">
        <v>244</v>
      </c>
      <c r="U137" s="45"/>
      <c r="V137" s="46"/>
      <c r="W137" s="47"/>
    </row>
    <row r="138" customHeight="1" spans="2:23">
      <c r="B138" s="21">
        <f t="shared" si="10"/>
        <v>4529</v>
      </c>
      <c r="C138" s="68" t="str">
        <f t="shared" si="8"/>
        <v>W11B1</v>
      </c>
      <c r="D138" s="22"/>
      <c r="E138" s="40" t="s">
        <v>244</v>
      </c>
      <c r="F138" s="41"/>
      <c r="G138" s="42"/>
      <c r="H138" s="43"/>
      <c r="I138" s="44" t="s">
        <v>244</v>
      </c>
      <c r="J138" s="45"/>
      <c r="K138" s="46"/>
      <c r="L138" s="47"/>
      <c r="M138" s="21">
        <f t="shared" si="11"/>
        <v>5809</v>
      </c>
      <c r="N138" s="68" t="str">
        <f t="shared" si="9"/>
        <v>W16B1</v>
      </c>
      <c r="O138" s="22"/>
      <c r="P138" s="40" t="s">
        <v>244</v>
      </c>
      <c r="Q138" s="41"/>
      <c r="R138" s="42"/>
      <c r="S138" s="43"/>
      <c r="T138" s="44" t="s">
        <v>244</v>
      </c>
      <c r="U138" s="45"/>
      <c r="V138" s="46"/>
      <c r="W138" s="47"/>
    </row>
    <row r="139" customHeight="1" spans="2:23">
      <c r="B139" s="21">
        <f t="shared" si="10"/>
        <v>4530</v>
      </c>
      <c r="C139" s="68" t="str">
        <f t="shared" si="8"/>
        <v>W11B2</v>
      </c>
      <c r="D139" s="22"/>
      <c r="E139" s="40" t="s">
        <v>244</v>
      </c>
      <c r="F139" s="41"/>
      <c r="G139" s="42"/>
      <c r="H139" s="43"/>
      <c r="I139" s="44" t="s">
        <v>244</v>
      </c>
      <c r="J139" s="45"/>
      <c r="K139" s="46"/>
      <c r="L139" s="47"/>
      <c r="M139" s="21">
        <f t="shared" si="11"/>
        <v>5810</v>
      </c>
      <c r="N139" s="68" t="str">
        <f t="shared" si="9"/>
        <v>W16B2</v>
      </c>
      <c r="O139" s="22"/>
      <c r="P139" s="40" t="s">
        <v>244</v>
      </c>
      <c r="Q139" s="41"/>
      <c r="R139" s="42"/>
      <c r="S139" s="43"/>
      <c r="T139" s="44" t="s">
        <v>244</v>
      </c>
      <c r="U139" s="45"/>
      <c r="V139" s="46"/>
      <c r="W139" s="47"/>
    </row>
    <row r="140" customHeight="1" spans="2:23">
      <c r="B140" s="21">
        <f t="shared" si="10"/>
        <v>4531</v>
      </c>
      <c r="C140" s="68" t="str">
        <f t="shared" si="8"/>
        <v>W11B3</v>
      </c>
      <c r="D140" s="22"/>
      <c r="E140" s="40" t="s">
        <v>244</v>
      </c>
      <c r="F140" s="59"/>
      <c r="G140" s="42"/>
      <c r="H140" s="59"/>
      <c r="I140" s="44" t="s">
        <v>244</v>
      </c>
      <c r="J140" s="61"/>
      <c r="K140" s="46"/>
      <c r="L140" s="61"/>
      <c r="M140" s="21">
        <f t="shared" si="11"/>
        <v>5811</v>
      </c>
      <c r="N140" s="68" t="str">
        <f t="shared" si="9"/>
        <v>W16B3</v>
      </c>
      <c r="O140" s="22"/>
      <c r="P140" s="40" t="s">
        <v>244</v>
      </c>
      <c r="Q140" s="59"/>
      <c r="R140" s="42"/>
      <c r="S140" s="43"/>
      <c r="T140" s="44" t="s">
        <v>244</v>
      </c>
      <c r="U140" s="61"/>
      <c r="V140" s="46"/>
      <c r="W140" s="47"/>
    </row>
    <row r="141" customHeight="1" spans="2:23">
      <c r="B141" s="21">
        <f t="shared" si="10"/>
        <v>4532</v>
      </c>
      <c r="C141" s="68" t="str">
        <f t="shared" si="8"/>
        <v>W11B4</v>
      </c>
      <c r="D141" s="22"/>
      <c r="E141" s="40" t="s">
        <v>244</v>
      </c>
      <c r="F141" s="59"/>
      <c r="G141" s="58"/>
      <c r="H141" s="59"/>
      <c r="I141" s="44" t="s">
        <v>244</v>
      </c>
      <c r="J141" s="61"/>
      <c r="K141" s="60"/>
      <c r="L141" s="61"/>
      <c r="M141" s="21">
        <f t="shared" si="11"/>
        <v>5812</v>
      </c>
      <c r="N141" s="34" t="str">
        <f t="shared" si="9"/>
        <v>W16B4</v>
      </c>
      <c r="O141" s="22"/>
      <c r="P141" s="40" t="s">
        <v>244</v>
      </c>
      <c r="Q141" s="59"/>
      <c r="R141" s="40"/>
      <c r="S141" s="43"/>
      <c r="T141" s="44" t="s">
        <v>244</v>
      </c>
      <c r="U141" s="61"/>
      <c r="V141" s="44"/>
      <c r="W141" s="47"/>
    </row>
    <row r="142" customHeight="1" spans="2:23">
      <c r="B142" s="21">
        <f t="shared" si="10"/>
        <v>4533</v>
      </c>
      <c r="C142" s="68" t="str">
        <f t="shared" si="8"/>
        <v>W11B5</v>
      </c>
      <c r="D142" s="22"/>
      <c r="E142" s="40" t="s">
        <v>244</v>
      </c>
      <c r="F142" s="59"/>
      <c r="G142" s="58"/>
      <c r="H142" s="59"/>
      <c r="I142" s="44" t="s">
        <v>244</v>
      </c>
      <c r="J142" s="61"/>
      <c r="K142" s="60"/>
      <c r="L142" s="61"/>
      <c r="M142" s="21">
        <f t="shared" si="11"/>
        <v>5813</v>
      </c>
      <c r="N142" s="34" t="str">
        <f t="shared" si="9"/>
        <v>W16B5</v>
      </c>
      <c r="O142" s="22"/>
      <c r="P142" s="40" t="s">
        <v>244</v>
      </c>
      <c r="Q142" s="59"/>
      <c r="R142" s="40"/>
      <c r="S142" s="43"/>
      <c r="T142" s="44" t="s">
        <v>244</v>
      </c>
      <c r="U142" s="61"/>
      <c r="V142" s="44"/>
      <c r="W142" s="47"/>
    </row>
    <row r="143" customHeight="1" spans="2:23">
      <c r="B143" s="21">
        <f t="shared" si="10"/>
        <v>4534</v>
      </c>
      <c r="C143" s="34" t="str">
        <f t="shared" si="8"/>
        <v>W11B6</v>
      </c>
      <c r="D143" s="22"/>
      <c r="E143" s="40" t="s">
        <v>244</v>
      </c>
      <c r="F143" s="59"/>
      <c r="G143" s="58"/>
      <c r="H143" s="59"/>
      <c r="I143" s="44" t="s">
        <v>244</v>
      </c>
      <c r="J143" s="61"/>
      <c r="K143" s="60"/>
      <c r="L143" s="61"/>
      <c r="M143" s="21">
        <f t="shared" ref="M143:M181" si="12">M142+1</f>
        <v>5814</v>
      </c>
      <c r="N143" s="34" t="str">
        <f t="shared" si="9"/>
        <v>W16B6</v>
      </c>
      <c r="O143" s="22"/>
      <c r="P143" s="40" t="s">
        <v>244</v>
      </c>
      <c r="Q143" s="59"/>
      <c r="R143" s="40"/>
      <c r="S143" s="43"/>
      <c r="T143" s="44" t="s">
        <v>244</v>
      </c>
      <c r="U143" s="61"/>
      <c r="V143" s="44"/>
      <c r="W143" s="47"/>
    </row>
    <row r="144" customHeight="1" spans="2:23">
      <c r="B144" s="21">
        <f t="shared" si="10"/>
        <v>4535</v>
      </c>
      <c r="C144" s="34" t="str">
        <f t="shared" si="8"/>
        <v>W11B7</v>
      </c>
      <c r="D144" s="22"/>
      <c r="E144" s="40" t="s">
        <v>244</v>
      </c>
      <c r="F144" s="59"/>
      <c r="G144" s="58"/>
      <c r="H144" s="59"/>
      <c r="I144" s="44" t="s">
        <v>244</v>
      </c>
      <c r="J144" s="61"/>
      <c r="K144" s="60"/>
      <c r="L144" s="61"/>
      <c r="M144" s="21">
        <f t="shared" si="12"/>
        <v>5815</v>
      </c>
      <c r="N144" s="34" t="str">
        <f t="shared" si="9"/>
        <v>W16B7</v>
      </c>
      <c r="O144" s="22"/>
      <c r="P144" s="40" t="s">
        <v>244</v>
      </c>
      <c r="Q144" s="59"/>
      <c r="R144" s="40"/>
      <c r="S144" s="43"/>
      <c r="T144" s="44" t="s">
        <v>244</v>
      </c>
      <c r="U144" s="61"/>
      <c r="V144" s="44"/>
      <c r="W144" s="47"/>
    </row>
    <row r="145" customHeight="1" spans="2:23">
      <c r="B145" s="21">
        <f t="shared" si="10"/>
        <v>4536</v>
      </c>
      <c r="C145" s="34" t="str">
        <f t="shared" si="8"/>
        <v>W11B8</v>
      </c>
      <c r="D145" s="22"/>
      <c r="E145" s="40" t="s">
        <v>244</v>
      </c>
      <c r="F145" s="59"/>
      <c r="G145" s="58"/>
      <c r="H145" s="59"/>
      <c r="I145" s="44" t="s">
        <v>244</v>
      </c>
      <c r="J145" s="61"/>
      <c r="K145" s="60"/>
      <c r="L145" s="61"/>
      <c r="M145" s="21">
        <f t="shared" si="12"/>
        <v>5816</v>
      </c>
      <c r="N145" s="34" t="str">
        <f t="shared" si="9"/>
        <v>W16B8</v>
      </c>
      <c r="O145" s="22"/>
      <c r="P145" s="40" t="s">
        <v>244</v>
      </c>
      <c r="Q145" s="59"/>
      <c r="R145" s="40"/>
      <c r="S145" s="43"/>
      <c r="T145" s="44" t="s">
        <v>244</v>
      </c>
      <c r="U145" s="61"/>
      <c r="V145" s="44"/>
      <c r="W145" s="47"/>
    </row>
    <row r="146" customHeight="1" spans="2:23">
      <c r="B146" s="21">
        <f t="shared" si="10"/>
        <v>4537</v>
      </c>
      <c r="C146" s="34" t="str">
        <f t="shared" si="8"/>
        <v>W11B9</v>
      </c>
      <c r="D146" s="22"/>
      <c r="E146" s="40" t="s">
        <v>244</v>
      </c>
      <c r="F146" s="59"/>
      <c r="G146" s="58"/>
      <c r="H146" s="59"/>
      <c r="I146" s="44" t="s">
        <v>244</v>
      </c>
      <c r="J146" s="61"/>
      <c r="K146" s="60"/>
      <c r="L146" s="61"/>
      <c r="M146" s="21">
        <f t="shared" si="12"/>
        <v>5817</v>
      </c>
      <c r="N146" s="34" t="str">
        <f t="shared" si="9"/>
        <v>W16B9</v>
      </c>
      <c r="O146" s="22"/>
      <c r="P146" s="40" t="s">
        <v>244</v>
      </c>
      <c r="Q146" s="59"/>
      <c r="R146" s="40"/>
      <c r="S146" s="43"/>
      <c r="T146" s="44" t="s">
        <v>244</v>
      </c>
      <c r="U146" s="61"/>
      <c r="V146" s="44"/>
      <c r="W146" s="47"/>
    </row>
    <row r="147" customHeight="1" spans="2:23">
      <c r="B147" s="21">
        <f t="shared" si="10"/>
        <v>4538</v>
      </c>
      <c r="C147" s="34" t="str">
        <f t="shared" si="8"/>
        <v>W11BA</v>
      </c>
      <c r="D147" s="22"/>
      <c r="E147" s="40" t="s">
        <v>244</v>
      </c>
      <c r="F147" s="59"/>
      <c r="G147" s="58"/>
      <c r="H147" s="59"/>
      <c r="I147" s="44" t="s">
        <v>244</v>
      </c>
      <c r="J147" s="61"/>
      <c r="K147" s="60"/>
      <c r="L147" s="61"/>
      <c r="M147" s="21">
        <f t="shared" si="12"/>
        <v>5818</v>
      </c>
      <c r="N147" s="34" t="str">
        <f t="shared" si="9"/>
        <v>W16BA</v>
      </c>
      <c r="O147" s="22"/>
      <c r="P147" s="40" t="s">
        <v>244</v>
      </c>
      <c r="Q147" s="59"/>
      <c r="R147" s="40"/>
      <c r="S147" s="43"/>
      <c r="T147" s="44" t="s">
        <v>244</v>
      </c>
      <c r="U147" s="61"/>
      <c r="V147" s="44"/>
      <c r="W147" s="47"/>
    </row>
    <row r="148" customHeight="1" spans="2:23">
      <c r="B148" s="21">
        <f t="shared" si="10"/>
        <v>4539</v>
      </c>
      <c r="C148" s="34" t="str">
        <f t="shared" si="8"/>
        <v>W11BB</v>
      </c>
      <c r="D148" s="22"/>
      <c r="E148" s="40" t="s">
        <v>244</v>
      </c>
      <c r="F148" s="59"/>
      <c r="G148" s="58"/>
      <c r="H148" s="59"/>
      <c r="I148" s="44" t="s">
        <v>244</v>
      </c>
      <c r="J148" s="61"/>
      <c r="K148" s="60"/>
      <c r="L148" s="61"/>
      <c r="M148" s="21">
        <f t="shared" si="12"/>
        <v>5819</v>
      </c>
      <c r="N148" s="34" t="str">
        <f t="shared" si="9"/>
        <v>W16BB</v>
      </c>
      <c r="O148" s="22"/>
      <c r="P148" s="40" t="s">
        <v>244</v>
      </c>
      <c r="Q148" s="59"/>
      <c r="R148" s="40"/>
      <c r="S148" s="43"/>
      <c r="T148" s="44" t="s">
        <v>244</v>
      </c>
      <c r="U148" s="61"/>
      <c r="V148" s="44"/>
      <c r="W148" s="47"/>
    </row>
    <row r="149" customHeight="1" spans="2:23">
      <c r="B149" s="21">
        <f t="shared" si="10"/>
        <v>4540</v>
      </c>
      <c r="C149" s="34" t="str">
        <f t="shared" si="8"/>
        <v>W11BC</v>
      </c>
      <c r="D149" s="22"/>
      <c r="E149" s="40" t="s">
        <v>244</v>
      </c>
      <c r="F149" s="59"/>
      <c r="G149" s="58"/>
      <c r="H149" s="59"/>
      <c r="I149" s="44" t="s">
        <v>244</v>
      </c>
      <c r="J149" s="61"/>
      <c r="K149" s="60"/>
      <c r="L149" s="61"/>
      <c r="M149" s="21">
        <f t="shared" si="12"/>
        <v>5820</v>
      </c>
      <c r="N149" s="34" t="str">
        <f t="shared" si="9"/>
        <v>W16BC</v>
      </c>
      <c r="O149" s="22"/>
      <c r="P149" s="40" t="s">
        <v>244</v>
      </c>
      <c r="Q149" s="59"/>
      <c r="R149" s="40"/>
      <c r="S149" s="43"/>
      <c r="T149" s="44" t="s">
        <v>244</v>
      </c>
      <c r="U149" s="61"/>
      <c r="V149" s="44"/>
      <c r="W149" s="47"/>
    </row>
    <row r="150" customHeight="1" spans="2:23">
      <c r="B150" s="21">
        <f t="shared" si="10"/>
        <v>4541</v>
      </c>
      <c r="C150" s="68" t="str">
        <f t="shared" si="8"/>
        <v>W11BD</v>
      </c>
      <c r="D150" s="22"/>
      <c r="E150" s="40"/>
      <c r="F150" s="41"/>
      <c r="G150" s="42"/>
      <c r="H150" s="43"/>
      <c r="I150" s="44"/>
      <c r="J150" s="45"/>
      <c r="K150" s="46"/>
      <c r="L150" s="47"/>
      <c r="M150" s="21">
        <f t="shared" si="12"/>
        <v>5821</v>
      </c>
      <c r="N150" s="68" t="str">
        <f t="shared" si="9"/>
        <v>W16BD</v>
      </c>
      <c r="O150" s="22"/>
      <c r="P150" s="40"/>
      <c r="Q150" s="41"/>
      <c r="R150" s="42"/>
      <c r="S150" s="43"/>
      <c r="T150" s="44"/>
      <c r="U150" s="45"/>
      <c r="V150" s="46"/>
      <c r="W150" s="47"/>
    </row>
    <row r="151" customHeight="1" spans="2:23">
      <c r="B151" s="21">
        <f t="shared" si="10"/>
        <v>4542</v>
      </c>
      <c r="C151" s="68" t="str">
        <f t="shared" si="8"/>
        <v>W11BE</v>
      </c>
      <c r="D151" s="22"/>
      <c r="E151" s="40"/>
      <c r="F151" s="41"/>
      <c r="G151" s="42"/>
      <c r="H151" s="43"/>
      <c r="I151" s="44"/>
      <c r="J151" s="45"/>
      <c r="K151" s="46"/>
      <c r="L151" s="47"/>
      <c r="M151" s="21">
        <f t="shared" si="12"/>
        <v>5822</v>
      </c>
      <c r="N151" s="68" t="str">
        <f t="shared" si="9"/>
        <v>W16BE</v>
      </c>
      <c r="O151" s="22"/>
      <c r="P151" s="40"/>
      <c r="Q151" s="41"/>
      <c r="R151" s="42"/>
      <c r="S151" s="43"/>
      <c r="T151" s="44"/>
      <c r="U151" s="45"/>
      <c r="V151" s="46"/>
      <c r="W151" s="47"/>
    </row>
    <row r="152" customHeight="1" spans="2:23">
      <c r="B152" s="21">
        <f t="shared" si="10"/>
        <v>4543</v>
      </c>
      <c r="C152" s="68" t="str">
        <f t="shared" si="8"/>
        <v>W11BF</v>
      </c>
      <c r="D152" s="22"/>
      <c r="E152" s="40"/>
      <c r="F152" s="41"/>
      <c r="G152" s="42"/>
      <c r="H152" s="43"/>
      <c r="I152" s="44"/>
      <c r="J152" s="45"/>
      <c r="K152" s="46"/>
      <c r="L152" s="47"/>
      <c r="M152" s="21">
        <f t="shared" si="12"/>
        <v>5823</v>
      </c>
      <c r="N152" s="68" t="str">
        <f t="shared" si="9"/>
        <v>W16BF</v>
      </c>
      <c r="O152" s="22"/>
      <c r="P152" s="40"/>
      <c r="Q152" s="41"/>
      <c r="R152" s="42"/>
      <c r="S152" s="43"/>
      <c r="T152" s="44"/>
      <c r="U152" s="45"/>
      <c r="V152" s="46"/>
      <c r="W152" s="47"/>
    </row>
    <row r="153" customHeight="1" spans="2:23">
      <c r="B153" s="21">
        <f t="shared" si="10"/>
        <v>4544</v>
      </c>
      <c r="C153" s="68" t="str">
        <f t="shared" si="8"/>
        <v>W11C0</v>
      </c>
      <c r="D153" s="22"/>
      <c r="E153" s="40"/>
      <c r="F153" s="41"/>
      <c r="G153" s="42"/>
      <c r="H153" s="43"/>
      <c r="I153" s="44"/>
      <c r="J153" s="45"/>
      <c r="K153" s="46"/>
      <c r="L153" s="47"/>
      <c r="M153" s="21">
        <f t="shared" si="12"/>
        <v>5824</v>
      </c>
      <c r="N153" s="68" t="str">
        <f t="shared" si="9"/>
        <v>W16C0</v>
      </c>
      <c r="O153" s="22"/>
      <c r="P153" s="40"/>
      <c r="Q153" s="41"/>
      <c r="R153" s="42"/>
      <c r="S153" s="43"/>
      <c r="T153" s="44"/>
      <c r="U153" s="45"/>
      <c r="V153" s="46"/>
      <c r="W153" s="47"/>
    </row>
    <row r="154" customHeight="1" spans="2:23">
      <c r="B154" s="21">
        <f t="shared" si="10"/>
        <v>4545</v>
      </c>
      <c r="C154" s="68" t="str">
        <f t="shared" si="8"/>
        <v>W11C1</v>
      </c>
      <c r="D154" s="22"/>
      <c r="E154" s="40"/>
      <c r="F154" s="41"/>
      <c r="G154" s="42"/>
      <c r="H154" s="43"/>
      <c r="I154" s="44"/>
      <c r="J154" s="45"/>
      <c r="K154" s="46"/>
      <c r="L154" s="47"/>
      <c r="M154" s="21">
        <f t="shared" si="12"/>
        <v>5825</v>
      </c>
      <c r="N154" s="68" t="str">
        <f t="shared" si="9"/>
        <v>W16C1</v>
      </c>
      <c r="O154" s="22"/>
      <c r="P154" s="40"/>
      <c r="Q154" s="41"/>
      <c r="R154" s="42"/>
      <c r="S154" s="43"/>
      <c r="T154" s="44"/>
      <c r="U154" s="45"/>
      <c r="V154" s="46"/>
      <c r="W154" s="47"/>
    </row>
    <row r="155" customHeight="1" spans="2:23">
      <c r="B155" s="21">
        <f t="shared" si="10"/>
        <v>4546</v>
      </c>
      <c r="C155" s="68" t="str">
        <f t="shared" si="8"/>
        <v>W11C2</v>
      </c>
      <c r="D155" s="22"/>
      <c r="E155" s="40"/>
      <c r="F155" s="41"/>
      <c r="G155" s="42"/>
      <c r="H155" s="43"/>
      <c r="I155" s="44"/>
      <c r="J155" s="45"/>
      <c r="K155" s="46"/>
      <c r="L155" s="47"/>
      <c r="M155" s="21">
        <f t="shared" si="12"/>
        <v>5826</v>
      </c>
      <c r="N155" s="68" t="str">
        <f t="shared" si="9"/>
        <v>W16C2</v>
      </c>
      <c r="O155" s="22"/>
      <c r="P155" s="40"/>
      <c r="Q155" s="41"/>
      <c r="R155" s="42"/>
      <c r="S155" s="43"/>
      <c r="T155" s="44"/>
      <c r="U155" s="45"/>
      <c r="V155" s="46"/>
      <c r="W155" s="47"/>
    </row>
    <row r="156" customHeight="1" spans="2:23">
      <c r="B156" s="21">
        <f t="shared" si="10"/>
        <v>4547</v>
      </c>
      <c r="C156" s="68" t="str">
        <f t="shared" si="8"/>
        <v>W11C3</v>
      </c>
      <c r="D156" s="22"/>
      <c r="E156" s="40"/>
      <c r="F156" s="59"/>
      <c r="G156" s="42"/>
      <c r="H156" s="59"/>
      <c r="I156" s="44"/>
      <c r="J156" s="61"/>
      <c r="K156" s="46"/>
      <c r="L156" s="61"/>
      <c r="M156" s="21">
        <f t="shared" si="12"/>
        <v>5827</v>
      </c>
      <c r="N156" s="68" t="str">
        <f t="shared" si="9"/>
        <v>W16C3</v>
      </c>
      <c r="O156" s="22"/>
      <c r="P156" s="40"/>
      <c r="Q156" s="59"/>
      <c r="R156" s="42"/>
      <c r="S156" s="43"/>
      <c r="T156" s="44"/>
      <c r="U156" s="61"/>
      <c r="V156" s="46"/>
      <c r="W156" s="47"/>
    </row>
    <row r="157" customHeight="1" spans="2:23">
      <c r="B157" s="21">
        <f t="shared" si="10"/>
        <v>4548</v>
      </c>
      <c r="C157" s="68" t="str">
        <f t="shared" si="8"/>
        <v>W11C4</v>
      </c>
      <c r="D157" s="22"/>
      <c r="E157" s="40"/>
      <c r="F157" s="59"/>
      <c r="G157" s="58"/>
      <c r="H157" s="59"/>
      <c r="I157" s="44"/>
      <c r="J157" s="61"/>
      <c r="K157" s="60"/>
      <c r="L157" s="61"/>
      <c r="M157" s="21">
        <f t="shared" si="12"/>
        <v>5828</v>
      </c>
      <c r="N157" s="34" t="str">
        <f t="shared" si="9"/>
        <v>W16C4</v>
      </c>
      <c r="O157" s="22"/>
      <c r="P157" s="40"/>
      <c r="Q157" s="59"/>
      <c r="R157" s="40"/>
      <c r="S157" s="43"/>
      <c r="T157" s="44"/>
      <c r="U157" s="61"/>
      <c r="V157" s="44"/>
      <c r="W157" s="47"/>
    </row>
    <row r="158" customHeight="1" spans="2:23">
      <c r="B158" s="21">
        <f t="shared" si="10"/>
        <v>4549</v>
      </c>
      <c r="C158" s="68" t="str">
        <f t="shared" si="8"/>
        <v>W11C5</v>
      </c>
      <c r="D158" s="22"/>
      <c r="E158" s="40"/>
      <c r="F158" s="59"/>
      <c r="G158" s="58"/>
      <c r="H158" s="59"/>
      <c r="I158" s="44"/>
      <c r="J158" s="61"/>
      <c r="K158" s="60"/>
      <c r="L158" s="61"/>
      <c r="M158" s="21">
        <f t="shared" si="12"/>
        <v>5829</v>
      </c>
      <c r="N158" s="34" t="str">
        <f t="shared" si="9"/>
        <v>W16C5</v>
      </c>
      <c r="O158" s="22"/>
      <c r="P158" s="40"/>
      <c r="Q158" s="59"/>
      <c r="R158" s="40"/>
      <c r="S158" s="43"/>
      <c r="T158" s="44"/>
      <c r="U158" s="61"/>
      <c r="V158" s="44"/>
      <c r="W158" s="47"/>
    </row>
    <row r="159" customHeight="1" spans="2:23">
      <c r="B159" s="21">
        <f t="shared" si="10"/>
        <v>4550</v>
      </c>
      <c r="C159" s="34" t="str">
        <f t="shared" si="8"/>
        <v>W11C6</v>
      </c>
      <c r="D159" s="22"/>
      <c r="E159" s="40"/>
      <c r="F159" s="59"/>
      <c r="G159" s="58"/>
      <c r="H159" s="59"/>
      <c r="I159" s="44"/>
      <c r="J159" s="61"/>
      <c r="K159" s="60"/>
      <c r="L159" s="61"/>
      <c r="M159" s="21">
        <f t="shared" si="12"/>
        <v>5830</v>
      </c>
      <c r="N159" s="34" t="str">
        <f t="shared" si="9"/>
        <v>W16C6</v>
      </c>
      <c r="O159" s="22"/>
      <c r="P159" s="40"/>
      <c r="Q159" s="59"/>
      <c r="R159" s="40"/>
      <c r="S159" s="43"/>
      <c r="T159" s="44"/>
      <c r="U159" s="61"/>
      <c r="V159" s="44"/>
      <c r="W159" s="47"/>
    </row>
    <row r="160" customHeight="1" spans="2:23">
      <c r="B160" s="21">
        <f t="shared" si="10"/>
        <v>4551</v>
      </c>
      <c r="C160" s="34" t="str">
        <f t="shared" si="8"/>
        <v>W11C7</v>
      </c>
      <c r="D160" s="22"/>
      <c r="E160" s="40"/>
      <c r="F160" s="59"/>
      <c r="G160" s="58"/>
      <c r="H160" s="59"/>
      <c r="I160" s="44"/>
      <c r="J160" s="61"/>
      <c r="K160" s="60"/>
      <c r="L160" s="61"/>
      <c r="M160" s="21">
        <f t="shared" si="12"/>
        <v>5831</v>
      </c>
      <c r="N160" s="34" t="str">
        <f t="shared" si="9"/>
        <v>W16C7</v>
      </c>
      <c r="O160" s="22"/>
      <c r="P160" s="40"/>
      <c r="Q160" s="59"/>
      <c r="R160" s="40"/>
      <c r="S160" s="43"/>
      <c r="T160" s="44"/>
      <c r="U160" s="61"/>
      <c r="V160" s="44"/>
      <c r="W160" s="47"/>
    </row>
    <row r="161" customHeight="1" spans="2:23">
      <c r="B161" s="21">
        <f t="shared" si="10"/>
        <v>4552</v>
      </c>
      <c r="C161" s="34" t="str">
        <f t="shared" si="8"/>
        <v>W11C8</v>
      </c>
      <c r="D161" s="22"/>
      <c r="E161" s="40"/>
      <c r="F161" s="59"/>
      <c r="G161" s="58"/>
      <c r="H161" s="59"/>
      <c r="I161" s="44"/>
      <c r="J161" s="61"/>
      <c r="K161" s="60"/>
      <c r="L161" s="61"/>
      <c r="M161" s="21">
        <f t="shared" si="12"/>
        <v>5832</v>
      </c>
      <c r="N161" s="34" t="str">
        <f t="shared" si="9"/>
        <v>W16C8</v>
      </c>
      <c r="O161" s="22"/>
      <c r="P161" s="40"/>
      <c r="Q161" s="59"/>
      <c r="R161" s="40"/>
      <c r="S161" s="43"/>
      <c r="T161" s="44"/>
      <c r="U161" s="61"/>
      <c r="V161" s="44"/>
      <c r="W161" s="47"/>
    </row>
    <row r="162" customHeight="1" spans="2:23">
      <c r="B162" s="21">
        <f t="shared" si="10"/>
        <v>4553</v>
      </c>
      <c r="C162" s="34" t="str">
        <f t="shared" si="8"/>
        <v>W11C9</v>
      </c>
      <c r="D162" s="22"/>
      <c r="E162" s="40"/>
      <c r="F162" s="59"/>
      <c r="G162" s="58"/>
      <c r="H162" s="59"/>
      <c r="I162" s="44"/>
      <c r="J162" s="61"/>
      <c r="K162" s="60"/>
      <c r="L162" s="61"/>
      <c r="M162" s="21">
        <f t="shared" si="12"/>
        <v>5833</v>
      </c>
      <c r="N162" s="34" t="str">
        <f t="shared" si="9"/>
        <v>W16C9</v>
      </c>
      <c r="O162" s="22"/>
      <c r="P162" s="40"/>
      <c r="Q162" s="59"/>
      <c r="R162" s="40"/>
      <c r="S162" s="43"/>
      <c r="T162" s="44"/>
      <c r="U162" s="61"/>
      <c r="V162" s="44"/>
      <c r="W162" s="47"/>
    </row>
    <row r="163" customHeight="1" spans="2:23">
      <c r="B163" s="21">
        <f t="shared" si="10"/>
        <v>4554</v>
      </c>
      <c r="C163" s="34" t="str">
        <f t="shared" si="8"/>
        <v>W11CA</v>
      </c>
      <c r="D163" s="22"/>
      <c r="E163" s="40"/>
      <c r="F163" s="59"/>
      <c r="G163" s="58"/>
      <c r="H163" s="59"/>
      <c r="I163" s="44"/>
      <c r="J163" s="61"/>
      <c r="K163" s="60"/>
      <c r="L163" s="61"/>
      <c r="M163" s="21">
        <f t="shared" si="12"/>
        <v>5834</v>
      </c>
      <c r="N163" s="34" t="str">
        <f t="shared" si="9"/>
        <v>W16CA</v>
      </c>
      <c r="O163" s="22"/>
      <c r="P163" s="40"/>
      <c r="Q163" s="59"/>
      <c r="R163" s="40"/>
      <c r="S163" s="43"/>
      <c r="T163" s="44"/>
      <c r="U163" s="61"/>
      <c r="V163" s="44"/>
      <c r="W163" s="47"/>
    </row>
    <row r="164" customHeight="1" spans="2:23">
      <c r="B164" s="21">
        <f t="shared" si="10"/>
        <v>4555</v>
      </c>
      <c r="C164" s="34" t="str">
        <f t="shared" si="8"/>
        <v>W11CB</v>
      </c>
      <c r="D164" s="22"/>
      <c r="E164" s="40"/>
      <c r="F164" s="59"/>
      <c r="G164" s="58"/>
      <c r="H164" s="59"/>
      <c r="I164" s="44"/>
      <c r="J164" s="61"/>
      <c r="K164" s="60"/>
      <c r="L164" s="61"/>
      <c r="M164" s="21">
        <f t="shared" si="12"/>
        <v>5835</v>
      </c>
      <c r="N164" s="34" t="str">
        <f t="shared" si="9"/>
        <v>W16CB</v>
      </c>
      <c r="O164" s="22"/>
      <c r="P164" s="40"/>
      <c r="Q164" s="59"/>
      <c r="R164" s="40"/>
      <c r="S164" s="43"/>
      <c r="T164" s="44"/>
      <c r="U164" s="61"/>
      <c r="V164" s="44"/>
      <c r="W164" s="47"/>
    </row>
    <row r="165" customHeight="1" spans="2:23">
      <c r="B165" s="21">
        <f t="shared" si="10"/>
        <v>4556</v>
      </c>
      <c r="C165" s="34" t="str">
        <f t="shared" si="8"/>
        <v>W11CC</v>
      </c>
      <c r="D165" s="22"/>
      <c r="E165" s="40"/>
      <c r="F165" s="59"/>
      <c r="G165" s="58"/>
      <c r="H165" s="59"/>
      <c r="I165" s="44"/>
      <c r="J165" s="61"/>
      <c r="K165" s="60"/>
      <c r="L165" s="61"/>
      <c r="M165" s="21">
        <f t="shared" si="12"/>
        <v>5836</v>
      </c>
      <c r="N165" s="34" t="str">
        <f t="shared" si="9"/>
        <v>W16CC</v>
      </c>
      <c r="O165" s="22"/>
      <c r="P165" s="40"/>
      <c r="Q165" s="59"/>
      <c r="R165" s="40"/>
      <c r="S165" s="43"/>
      <c r="T165" s="44"/>
      <c r="U165" s="61"/>
      <c r="V165" s="44"/>
      <c r="W165" s="47"/>
    </row>
    <row r="166" customHeight="1" spans="2:23">
      <c r="B166" s="21">
        <f t="shared" si="10"/>
        <v>4557</v>
      </c>
      <c r="C166" s="34" t="str">
        <f t="shared" si="8"/>
        <v>W11CD</v>
      </c>
      <c r="D166" s="22"/>
      <c r="E166" s="40"/>
      <c r="F166" s="59"/>
      <c r="G166" s="58"/>
      <c r="H166" s="59"/>
      <c r="I166" s="44"/>
      <c r="J166" s="61"/>
      <c r="K166" s="60"/>
      <c r="L166" s="61"/>
      <c r="M166" s="21">
        <f t="shared" si="12"/>
        <v>5837</v>
      </c>
      <c r="N166" s="34" t="str">
        <f t="shared" si="9"/>
        <v>W16CD</v>
      </c>
      <c r="O166" s="22"/>
      <c r="P166" s="40"/>
      <c r="Q166" s="59"/>
      <c r="R166" s="40"/>
      <c r="S166" s="43"/>
      <c r="T166" s="44"/>
      <c r="U166" s="61"/>
      <c r="V166" s="44"/>
      <c r="W166" s="47"/>
    </row>
    <row r="167" customHeight="1" spans="2:23">
      <c r="B167" s="21">
        <f t="shared" si="10"/>
        <v>4558</v>
      </c>
      <c r="C167" s="34" t="str">
        <f t="shared" si="8"/>
        <v>W11CE</v>
      </c>
      <c r="D167" s="22"/>
      <c r="E167" s="40"/>
      <c r="F167" s="59"/>
      <c r="G167" s="58"/>
      <c r="H167" s="59"/>
      <c r="I167" s="44"/>
      <c r="J167" s="61"/>
      <c r="K167" s="60"/>
      <c r="L167" s="61"/>
      <c r="M167" s="21">
        <f t="shared" si="12"/>
        <v>5838</v>
      </c>
      <c r="N167" s="34" t="str">
        <f t="shared" si="9"/>
        <v>W16CE</v>
      </c>
      <c r="O167" s="22"/>
      <c r="P167" s="40"/>
      <c r="Q167" s="59"/>
      <c r="R167" s="40"/>
      <c r="S167" s="43"/>
      <c r="T167" s="44"/>
      <c r="U167" s="61"/>
      <c r="V167" s="44"/>
      <c r="W167" s="47"/>
    </row>
    <row r="168" customHeight="1" spans="2:23">
      <c r="B168" s="21">
        <f t="shared" si="10"/>
        <v>4559</v>
      </c>
      <c r="C168" s="34" t="str">
        <f t="shared" si="8"/>
        <v>W11CF</v>
      </c>
      <c r="D168" s="22"/>
      <c r="E168" s="40"/>
      <c r="F168" s="59"/>
      <c r="G168" s="58"/>
      <c r="H168" s="59"/>
      <c r="I168" s="44"/>
      <c r="J168" s="61"/>
      <c r="K168" s="60"/>
      <c r="L168" s="61"/>
      <c r="M168" s="21">
        <f t="shared" si="12"/>
        <v>5839</v>
      </c>
      <c r="N168" s="34" t="str">
        <f t="shared" si="9"/>
        <v>W16CF</v>
      </c>
      <c r="O168" s="22"/>
      <c r="P168" s="40"/>
      <c r="Q168" s="59"/>
      <c r="R168" s="40"/>
      <c r="S168" s="43"/>
      <c r="T168" s="44"/>
      <c r="U168" s="61"/>
      <c r="V168" s="44"/>
      <c r="W168" s="47"/>
    </row>
    <row r="169" customHeight="1" spans="2:23">
      <c r="B169" s="21">
        <f t="shared" si="10"/>
        <v>4560</v>
      </c>
      <c r="C169" s="34" t="str">
        <f t="shared" si="8"/>
        <v>W11D0</v>
      </c>
      <c r="D169" s="22"/>
      <c r="E169" s="40"/>
      <c r="F169" s="59"/>
      <c r="G169" s="58"/>
      <c r="H169" s="59"/>
      <c r="I169" s="44"/>
      <c r="J169" s="61"/>
      <c r="K169" s="60"/>
      <c r="L169" s="61"/>
      <c r="M169" s="21">
        <f t="shared" si="12"/>
        <v>5840</v>
      </c>
      <c r="N169" s="34" t="str">
        <f t="shared" si="9"/>
        <v>W16D0</v>
      </c>
      <c r="O169" s="22"/>
      <c r="P169" s="40"/>
      <c r="Q169" s="59"/>
      <c r="R169" s="40"/>
      <c r="S169" s="43"/>
      <c r="T169" s="44"/>
      <c r="U169" s="61"/>
      <c r="V169" s="44"/>
      <c r="W169" s="47"/>
    </row>
    <row r="170" customHeight="1" spans="2:23">
      <c r="B170" s="21">
        <f t="shared" si="10"/>
        <v>4561</v>
      </c>
      <c r="C170" s="34" t="str">
        <f t="shared" si="8"/>
        <v>W11D1</v>
      </c>
      <c r="D170" s="22"/>
      <c r="E170" s="40"/>
      <c r="F170" s="59"/>
      <c r="G170" s="58"/>
      <c r="H170" s="59"/>
      <c r="I170" s="44"/>
      <c r="J170" s="61"/>
      <c r="K170" s="60"/>
      <c r="L170" s="61"/>
      <c r="M170" s="21">
        <f t="shared" si="12"/>
        <v>5841</v>
      </c>
      <c r="N170" s="34" t="str">
        <f t="shared" si="9"/>
        <v>W16D1</v>
      </c>
      <c r="O170" s="22"/>
      <c r="P170" s="40"/>
      <c r="Q170" s="59"/>
      <c r="R170" s="40"/>
      <c r="S170" s="43"/>
      <c r="T170" s="44"/>
      <c r="U170" s="61"/>
      <c r="V170" s="44"/>
      <c r="W170" s="47"/>
    </row>
    <row r="171" customHeight="1" spans="2:23">
      <c r="B171" s="21">
        <f t="shared" si="10"/>
        <v>4562</v>
      </c>
      <c r="C171" s="34" t="str">
        <f t="shared" si="8"/>
        <v>W11D2</v>
      </c>
      <c r="D171" s="22"/>
      <c r="E171" s="40"/>
      <c r="F171" s="59"/>
      <c r="G171" s="58"/>
      <c r="H171" s="59"/>
      <c r="I171" s="44"/>
      <c r="J171" s="61"/>
      <c r="K171" s="60"/>
      <c r="L171" s="61"/>
      <c r="M171" s="21">
        <f t="shared" si="12"/>
        <v>5842</v>
      </c>
      <c r="N171" s="34" t="str">
        <f t="shared" si="9"/>
        <v>W16D2</v>
      </c>
      <c r="O171" s="22"/>
      <c r="P171" s="40"/>
      <c r="Q171" s="59"/>
      <c r="R171" s="40"/>
      <c r="S171" s="43"/>
      <c r="T171" s="44"/>
      <c r="U171" s="61"/>
      <c r="V171" s="44"/>
      <c r="W171" s="47"/>
    </row>
    <row r="172" customHeight="1" spans="2:23">
      <c r="B172" s="21">
        <f t="shared" si="10"/>
        <v>4563</v>
      </c>
      <c r="C172" s="34" t="str">
        <f t="shared" si="8"/>
        <v>W11D3</v>
      </c>
      <c r="D172" s="22"/>
      <c r="E172" s="40"/>
      <c r="F172" s="59"/>
      <c r="G172" s="58"/>
      <c r="H172" s="59"/>
      <c r="I172" s="44"/>
      <c r="J172" s="61"/>
      <c r="K172" s="60"/>
      <c r="L172" s="61"/>
      <c r="M172" s="21">
        <f t="shared" si="12"/>
        <v>5843</v>
      </c>
      <c r="N172" s="34" t="str">
        <f t="shared" si="9"/>
        <v>W16D3</v>
      </c>
      <c r="O172" s="22"/>
      <c r="P172" s="40"/>
      <c r="Q172" s="59"/>
      <c r="R172" s="40"/>
      <c r="S172" s="43"/>
      <c r="T172" s="44"/>
      <c r="U172" s="61"/>
      <c r="V172" s="44"/>
      <c r="W172" s="47"/>
    </row>
    <row r="173" customHeight="1" spans="2:23">
      <c r="B173" s="21">
        <f t="shared" si="10"/>
        <v>4564</v>
      </c>
      <c r="C173" s="34" t="str">
        <f t="shared" si="8"/>
        <v>W11D4</v>
      </c>
      <c r="D173" s="22"/>
      <c r="E173" s="40"/>
      <c r="F173" s="59"/>
      <c r="G173" s="58"/>
      <c r="H173" s="59"/>
      <c r="I173" s="44"/>
      <c r="J173" s="61"/>
      <c r="K173" s="60"/>
      <c r="L173" s="61"/>
      <c r="M173" s="21">
        <f t="shared" si="12"/>
        <v>5844</v>
      </c>
      <c r="N173" s="34" t="str">
        <f t="shared" si="9"/>
        <v>W16D4</v>
      </c>
      <c r="O173" s="22"/>
      <c r="P173" s="40"/>
      <c r="Q173" s="59"/>
      <c r="R173" s="40"/>
      <c r="S173" s="43"/>
      <c r="T173" s="44"/>
      <c r="U173" s="61"/>
      <c r="V173" s="44"/>
      <c r="W173" s="47"/>
    </row>
    <row r="174" customHeight="1" spans="2:23">
      <c r="B174" s="21">
        <f t="shared" si="10"/>
        <v>4565</v>
      </c>
      <c r="C174" s="34" t="str">
        <f t="shared" si="8"/>
        <v>W11D5</v>
      </c>
      <c r="D174" s="22"/>
      <c r="E174" s="40"/>
      <c r="F174" s="59"/>
      <c r="G174" s="58"/>
      <c r="H174" s="59"/>
      <c r="I174" s="44"/>
      <c r="J174" s="61"/>
      <c r="K174" s="60"/>
      <c r="L174" s="61"/>
      <c r="M174" s="21">
        <f t="shared" si="12"/>
        <v>5845</v>
      </c>
      <c r="N174" s="34" t="str">
        <f t="shared" si="9"/>
        <v>W16D5</v>
      </c>
      <c r="O174" s="22"/>
      <c r="P174" s="40"/>
      <c r="Q174" s="59"/>
      <c r="R174" s="40"/>
      <c r="S174" s="43"/>
      <c r="T174" s="44"/>
      <c r="U174" s="61"/>
      <c r="V174" s="44"/>
      <c r="W174" s="47"/>
    </row>
    <row r="175" customHeight="1" spans="2:23">
      <c r="B175" s="21">
        <f t="shared" si="10"/>
        <v>4566</v>
      </c>
      <c r="C175" s="34" t="str">
        <f t="shared" si="8"/>
        <v>W11D6</v>
      </c>
      <c r="D175" s="22"/>
      <c r="E175" s="40"/>
      <c r="F175" s="59"/>
      <c r="G175" s="58"/>
      <c r="H175" s="59"/>
      <c r="I175" s="44"/>
      <c r="J175" s="61"/>
      <c r="K175" s="60"/>
      <c r="L175" s="61"/>
      <c r="M175" s="21">
        <f t="shared" si="12"/>
        <v>5846</v>
      </c>
      <c r="N175" s="34" t="str">
        <f t="shared" si="9"/>
        <v>W16D6</v>
      </c>
      <c r="O175" s="22"/>
      <c r="P175" s="40"/>
      <c r="Q175" s="59"/>
      <c r="R175" s="40"/>
      <c r="S175" s="43"/>
      <c r="T175" s="44"/>
      <c r="U175" s="61"/>
      <c r="V175" s="44"/>
      <c r="W175" s="47"/>
    </row>
    <row r="176" customHeight="1" spans="2:23">
      <c r="B176" s="21">
        <f t="shared" si="10"/>
        <v>4567</v>
      </c>
      <c r="C176" s="34" t="str">
        <f t="shared" si="8"/>
        <v>W11D7</v>
      </c>
      <c r="D176" s="22"/>
      <c r="E176" s="40"/>
      <c r="F176" s="59"/>
      <c r="G176" s="58"/>
      <c r="H176" s="59"/>
      <c r="I176" s="44"/>
      <c r="J176" s="61"/>
      <c r="K176" s="60"/>
      <c r="L176" s="61"/>
      <c r="M176" s="21">
        <f t="shared" si="12"/>
        <v>5847</v>
      </c>
      <c r="N176" s="34" t="str">
        <f t="shared" si="9"/>
        <v>W16D7</v>
      </c>
      <c r="O176" s="22"/>
      <c r="P176" s="40"/>
      <c r="Q176" s="59"/>
      <c r="R176" s="40"/>
      <c r="S176" s="43"/>
      <c r="T176" s="44"/>
      <c r="U176" s="61"/>
      <c r="V176" s="44"/>
      <c r="W176" s="47"/>
    </row>
    <row r="177" customHeight="1" spans="2:23">
      <c r="B177" s="21">
        <f t="shared" si="10"/>
        <v>4568</v>
      </c>
      <c r="C177" s="34" t="str">
        <f t="shared" si="8"/>
        <v>W11D8</v>
      </c>
      <c r="D177" s="22"/>
      <c r="E177" s="40"/>
      <c r="F177" s="59"/>
      <c r="G177" s="58"/>
      <c r="H177" s="59"/>
      <c r="I177" s="44"/>
      <c r="J177" s="61"/>
      <c r="K177" s="60"/>
      <c r="L177" s="61"/>
      <c r="M177" s="21">
        <f t="shared" si="12"/>
        <v>5848</v>
      </c>
      <c r="N177" s="34" t="str">
        <f t="shared" si="9"/>
        <v>W16D8</v>
      </c>
      <c r="O177" s="22"/>
      <c r="P177" s="40"/>
      <c r="Q177" s="59"/>
      <c r="R177" s="40"/>
      <c r="S177" s="43"/>
      <c r="T177" s="44"/>
      <c r="U177" s="61"/>
      <c r="V177" s="44"/>
      <c r="W177" s="47"/>
    </row>
    <row r="178" customHeight="1" spans="2:23">
      <c r="B178" s="21">
        <f t="shared" si="10"/>
        <v>4569</v>
      </c>
      <c r="C178" s="34" t="str">
        <f t="shared" si="8"/>
        <v>W11D9</v>
      </c>
      <c r="D178" s="22"/>
      <c r="E178" s="40"/>
      <c r="F178" s="59"/>
      <c r="G178" s="58"/>
      <c r="H178" s="59"/>
      <c r="I178" s="44"/>
      <c r="J178" s="61"/>
      <c r="K178" s="60"/>
      <c r="L178" s="61"/>
      <c r="M178" s="21">
        <f t="shared" si="12"/>
        <v>5849</v>
      </c>
      <c r="N178" s="34" t="str">
        <f t="shared" si="9"/>
        <v>W16D9</v>
      </c>
      <c r="O178" s="22"/>
      <c r="P178" s="40"/>
      <c r="Q178" s="59"/>
      <c r="R178" s="40"/>
      <c r="S178" s="43"/>
      <c r="T178" s="44"/>
      <c r="U178" s="61"/>
      <c r="V178" s="44"/>
      <c r="W178" s="47"/>
    </row>
    <row r="179" customHeight="1" spans="2:23">
      <c r="B179" s="21">
        <f t="shared" si="10"/>
        <v>4570</v>
      </c>
      <c r="C179" s="34" t="str">
        <f t="shared" si="8"/>
        <v>W11DA</v>
      </c>
      <c r="D179" s="22"/>
      <c r="E179" s="40"/>
      <c r="F179" s="59"/>
      <c r="G179" s="58"/>
      <c r="H179" s="59"/>
      <c r="I179" s="44"/>
      <c r="J179" s="61"/>
      <c r="K179" s="60"/>
      <c r="L179" s="61"/>
      <c r="M179" s="21">
        <f t="shared" si="12"/>
        <v>5850</v>
      </c>
      <c r="N179" s="34" t="str">
        <f t="shared" si="9"/>
        <v>W16DA</v>
      </c>
      <c r="O179" s="22"/>
      <c r="P179" s="40"/>
      <c r="Q179" s="59"/>
      <c r="R179" s="40"/>
      <c r="S179" s="43"/>
      <c r="T179" s="44"/>
      <c r="U179" s="61"/>
      <c r="V179" s="44"/>
      <c r="W179" s="47"/>
    </row>
    <row r="180" customHeight="1" spans="2:23">
      <c r="B180" s="21">
        <f t="shared" si="10"/>
        <v>4571</v>
      </c>
      <c r="C180" s="34" t="str">
        <f t="shared" si="8"/>
        <v>W11DB</v>
      </c>
      <c r="D180" s="22"/>
      <c r="E180" s="40"/>
      <c r="F180" s="59"/>
      <c r="G180" s="58"/>
      <c r="H180" s="59"/>
      <c r="I180" s="44"/>
      <c r="J180" s="61"/>
      <c r="K180" s="60"/>
      <c r="L180" s="61"/>
      <c r="M180" s="21">
        <f t="shared" si="12"/>
        <v>5851</v>
      </c>
      <c r="N180" s="34" t="str">
        <f t="shared" si="9"/>
        <v>W16DB</v>
      </c>
      <c r="O180" s="22"/>
      <c r="P180" s="40"/>
      <c r="Q180" s="59"/>
      <c r="R180" s="40"/>
      <c r="S180" s="43"/>
      <c r="T180" s="44"/>
      <c r="U180" s="61"/>
      <c r="V180" s="44"/>
      <c r="W180" s="47"/>
    </row>
    <row r="181" customHeight="1" spans="2:23">
      <c r="B181" s="21">
        <f t="shared" si="10"/>
        <v>4572</v>
      </c>
      <c r="C181" s="34" t="str">
        <f t="shared" si="8"/>
        <v>W11DC</v>
      </c>
      <c r="D181" s="22"/>
      <c r="E181" s="40"/>
      <c r="F181" s="59"/>
      <c r="G181" s="58"/>
      <c r="H181" s="59"/>
      <c r="I181" s="44"/>
      <c r="J181" s="61"/>
      <c r="K181" s="60"/>
      <c r="L181" s="61"/>
      <c r="M181" s="21">
        <f t="shared" si="12"/>
        <v>5852</v>
      </c>
      <c r="N181" s="34" t="str">
        <f t="shared" si="9"/>
        <v>W16DC</v>
      </c>
      <c r="O181" s="22"/>
      <c r="P181" s="40"/>
      <c r="Q181" s="59"/>
      <c r="R181" s="40"/>
      <c r="S181" s="43"/>
      <c r="T181" s="44"/>
      <c r="U181" s="61"/>
      <c r="V181" s="44"/>
      <c r="W181" s="47"/>
    </row>
    <row r="182" customHeight="1" spans="2:23">
      <c r="B182" s="21"/>
      <c r="C182" s="34"/>
      <c r="D182" s="22"/>
      <c r="E182" s="40"/>
      <c r="F182" s="59"/>
      <c r="G182" s="58"/>
      <c r="H182" s="59"/>
      <c r="I182" s="44"/>
      <c r="J182" s="61"/>
      <c r="K182" s="60"/>
      <c r="L182" s="61"/>
      <c r="M182" s="21"/>
      <c r="N182" s="34"/>
      <c r="O182" s="22"/>
      <c r="P182" s="40"/>
      <c r="Q182" s="59"/>
      <c r="R182" s="40"/>
      <c r="S182" s="43"/>
      <c r="T182" s="44"/>
      <c r="U182" s="61"/>
      <c r="V182" s="44"/>
      <c r="W182" s="47"/>
    </row>
    <row r="183" customHeight="1" spans="2:23">
      <c r="B183" s="21"/>
      <c r="C183" s="34"/>
      <c r="D183" s="22"/>
      <c r="E183" s="40"/>
      <c r="F183" s="59"/>
      <c r="G183" s="58"/>
      <c r="H183" s="59"/>
      <c r="I183" s="44"/>
      <c r="J183" s="61"/>
      <c r="K183" s="60"/>
      <c r="L183" s="61"/>
      <c r="M183" s="21"/>
      <c r="N183" s="34"/>
      <c r="O183" s="22"/>
      <c r="P183" s="40"/>
      <c r="Q183" s="59"/>
      <c r="R183" s="40"/>
      <c r="S183" s="43"/>
      <c r="T183" s="44"/>
      <c r="U183" s="61"/>
      <c r="V183" s="44"/>
      <c r="W183" s="47"/>
    </row>
    <row r="184" customHeight="1" spans="2:23">
      <c r="B184" s="21"/>
      <c r="C184" s="34"/>
      <c r="D184" s="22"/>
      <c r="E184" s="40"/>
      <c r="F184" s="59"/>
      <c r="G184" s="58"/>
      <c r="H184" s="59"/>
      <c r="I184" s="44"/>
      <c r="J184" s="61"/>
      <c r="K184" s="60"/>
      <c r="L184" s="61"/>
      <c r="M184" s="21"/>
      <c r="N184" s="34"/>
      <c r="O184" s="22"/>
      <c r="P184" s="40"/>
      <c r="Q184" s="59"/>
      <c r="R184" s="40"/>
      <c r="S184" s="43"/>
      <c r="T184" s="44"/>
      <c r="U184" s="61"/>
      <c r="V184" s="44"/>
      <c r="W184" s="47"/>
    </row>
    <row r="185" customHeight="1" spans="2:23">
      <c r="B185" s="21"/>
      <c r="C185" s="34"/>
      <c r="D185" s="22"/>
      <c r="E185" s="40"/>
      <c r="F185" s="59"/>
      <c r="G185" s="58"/>
      <c r="H185" s="59"/>
      <c r="I185" s="44"/>
      <c r="J185" s="61"/>
      <c r="K185" s="60"/>
      <c r="L185" s="61"/>
      <c r="M185" s="21"/>
      <c r="N185" s="34"/>
      <c r="O185" s="22"/>
      <c r="P185" s="40"/>
      <c r="Q185" s="59"/>
      <c r="R185" s="40"/>
      <c r="S185" s="43"/>
      <c r="T185" s="44"/>
      <c r="U185" s="61"/>
      <c r="V185" s="44"/>
      <c r="W185" s="47"/>
    </row>
    <row r="186" customHeight="1" spans="2:23">
      <c r="B186" s="21"/>
      <c r="C186" s="34"/>
      <c r="D186" s="22"/>
      <c r="E186" s="40"/>
      <c r="F186" s="59"/>
      <c r="G186" s="58"/>
      <c r="H186" s="59"/>
      <c r="I186" s="44"/>
      <c r="J186" s="61"/>
      <c r="K186" s="60"/>
      <c r="L186" s="61"/>
      <c r="M186" s="21"/>
      <c r="N186" s="34"/>
      <c r="O186" s="22"/>
      <c r="P186" s="40"/>
      <c r="Q186" s="59"/>
      <c r="R186" s="40"/>
      <c r="S186" s="43"/>
      <c r="T186" s="44"/>
      <c r="U186" s="61"/>
      <c r="V186" s="44"/>
      <c r="W186" s="47"/>
    </row>
    <row r="187" customHeight="1" spans="2:23">
      <c r="B187" s="21"/>
      <c r="C187" s="34"/>
      <c r="D187" s="22"/>
      <c r="E187" s="40"/>
      <c r="F187" s="59"/>
      <c r="G187" s="58"/>
      <c r="H187" s="59"/>
      <c r="I187" s="44"/>
      <c r="J187" s="61"/>
      <c r="K187" s="60"/>
      <c r="L187" s="61"/>
      <c r="M187" s="21"/>
      <c r="N187" s="34"/>
      <c r="O187" s="22"/>
      <c r="P187" s="40"/>
      <c r="Q187" s="59"/>
      <c r="R187" s="40"/>
      <c r="S187" s="43"/>
      <c r="T187" s="44"/>
      <c r="U187" s="61"/>
      <c r="V187" s="44"/>
      <c r="W187" s="47"/>
    </row>
    <row r="188" customHeight="1" spans="2:23">
      <c r="B188" s="21"/>
      <c r="C188" s="34"/>
      <c r="D188" s="22"/>
      <c r="E188" s="40"/>
      <c r="F188" s="59"/>
      <c r="G188" s="58"/>
      <c r="H188" s="59"/>
      <c r="I188" s="44"/>
      <c r="J188" s="61"/>
      <c r="K188" s="60"/>
      <c r="L188" s="61"/>
      <c r="M188" s="21"/>
      <c r="N188" s="34"/>
      <c r="O188" s="22"/>
      <c r="P188" s="40"/>
      <c r="Q188" s="59"/>
      <c r="R188" s="40"/>
      <c r="S188" s="43"/>
      <c r="T188" s="44"/>
      <c r="U188" s="61"/>
      <c r="V188" s="44"/>
      <c r="W188" s="47"/>
    </row>
    <row r="189" customHeight="1" spans="2:23">
      <c r="B189" s="21"/>
      <c r="C189" s="34"/>
      <c r="D189" s="22"/>
      <c r="E189" s="40"/>
      <c r="F189" s="59"/>
      <c r="G189" s="58"/>
      <c r="H189" s="59"/>
      <c r="I189" s="44"/>
      <c r="J189" s="61"/>
      <c r="K189" s="60"/>
      <c r="L189" s="61"/>
      <c r="M189" s="21"/>
      <c r="N189" s="34"/>
      <c r="O189" s="22"/>
      <c r="P189" s="40"/>
      <c r="Q189" s="59"/>
      <c r="R189" s="40"/>
      <c r="S189" s="43"/>
      <c r="T189" s="44"/>
      <c r="U189" s="61"/>
      <c r="V189" s="44"/>
      <c r="W189" s="47"/>
    </row>
    <row r="190" customHeight="1" spans="2:23">
      <c r="B190" s="21"/>
      <c r="C190" s="34"/>
      <c r="D190" s="22"/>
      <c r="E190" s="40"/>
      <c r="F190" s="59"/>
      <c r="G190" s="58"/>
      <c r="H190" s="59"/>
      <c r="I190" s="44"/>
      <c r="J190" s="61"/>
      <c r="K190" s="60"/>
      <c r="L190" s="61"/>
      <c r="M190" s="21"/>
      <c r="N190" s="34"/>
      <c r="O190" s="22"/>
      <c r="P190" s="40"/>
      <c r="Q190" s="59"/>
      <c r="R190" s="40"/>
      <c r="S190" s="43"/>
      <c r="T190" s="44"/>
      <c r="U190" s="61"/>
      <c r="V190" s="44"/>
      <c r="W190" s="47"/>
    </row>
    <row r="191" customHeight="1" spans="2:23">
      <c r="B191" s="21"/>
      <c r="C191" s="34"/>
      <c r="D191" s="22"/>
      <c r="E191" s="40"/>
      <c r="F191" s="59"/>
      <c r="G191" s="58"/>
      <c r="H191" s="59"/>
      <c r="I191" s="44"/>
      <c r="J191" s="61"/>
      <c r="K191" s="60"/>
      <c r="L191" s="61"/>
      <c r="M191" s="21"/>
      <c r="N191" s="34"/>
      <c r="O191" s="22"/>
      <c r="P191" s="40"/>
      <c r="Q191" s="59"/>
      <c r="R191" s="40"/>
      <c r="S191" s="43"/>
      <c r="T191" s="44"/>
      <c r="U191" s="61"/>
      <c r="V191" s="44"/>
      <c r="W191" s="47"/>
    </row>
    <row r="192" customHeight="1" spans="2:23">
      <c r="B192" s="21"/>
      <c r="C192" s="34"/>
      <c r="D192" s="22"/>
      <c r="E192" s="40"/>
      <c r="F192" s="59"/>
      <c r="G192" s="58"/>
      <c r="H192" s="59"/>
      <c r="I192" s="44"/>
      <c r="J192" s="61"/>
      <c r="K192" s="60"/>
      <c r="L192" s="61"/>
      <c r="M192" s="21"/>
      <c r="N192" s="34"/>
      <c r="O192" s="22"/>
      <c r="P192" s="40"/>
      <c r="Q192" s="59"/>
      <c r="R192" s="40"/>
      <c r="S192" s="43"/>
      <c r="T192" s="44"/>
      <c r="U192" s="61"/>
      <c r="V192" s="44"/>
      <c r="W192" s="47"/>
    </row>
    <row r="193" customHeight="1" spans="2:23">
      <c r="B193" s="21"/>
      <c r="C193" s="34"/>
      <c r="D193" s="22"/>
      <c r="E193" s="40"/>
      <c r="F193" s="59"/>
      <c r="G193" s="58"/>
      <c r="H193" s="59"/>
      <c r="I193" s="44"/>
      <c r="J193" s="61"/>
      <c r="K193" s="60"/>
      <c r="L193" s="61"/>
      <c r="M193" s="21"/>
      <c r="N193" s="34"/>
      <c r="O193" s="22"/>
      <c r="P193" s="40"/>
      <c r="Q193" s="59"/>
      <c r="R193" s="40"/>
      <c r="S193" s="43"/>
      <c r="T193" s="44"/>
      <c r="U193" s="61"/>
      <c r="V193" s="44"/>
      <c r="W193" s="47"/>
    </row>
    <row r="194" customHeight="1" spans="2:23">
      <c r="B194" s="21"/>
      <c r="C194" s="34"/>
      <c r="D194" s="22"/>
      <c r="E194" s="40"/>
      <c r="F194" s="59"/>
      <c r="G194" s="58"/>
      <c r="H194" s="59"/>
      <c r="I194" s="44"/>
      <c r="J194" s="61"/>
      <c r="K194" s="60"/>
      <c r="L194" s="61"/>
      <c r="M194" s="21"/>
      <c r="N194" s="34"/>
      <c r="O194" s="22"/>
      <c r="P194" s="40"/>
      <c r="Q194" s="59"/>
      <c r="R194" s="40"/>
      <c r="S194" s="43"/>
      <c r="T194" s="44"/>
      <c r="U194" s="61"/>
      <c r="V194" s="44"/>
      <c r="W194" s="47"/>
    </row>
    <row r="195" customHeight="1" spans="2:23">
      <c r="B195" s="21"/>
      <c r="C195" s="34"/>
      <c r="D195" s="22"/>
      <c r="E195" s="40"/>
      <c r="F195" s="59"/>
      <c r="G195" s="58"/>
      <c r="H195" s="59"/>
      <c r="I195" s="44"/>
      <c r="J195" s="61"/>
      <c r="K195" s="60"/>
      <c r="L195" s="61"/>
      <c r="M195" s="21"/>
      <c r="N195" s="34"/>
      <c r="O195" s="22"/>
      <c r="P195" s="40"/>
      <c r="Q195" s="59"/>
      <c r="R195" s="40"/>
      <c r="S195" s="43"/>
      <c r="T195" s="44"/>
      <c r="U195" s="61"/>
      <c r="V195" s="44"/>
      <c r="W195" s="47"/>
    </row>
    <row r="196" customHeight="1" spans="2:23">
      <c r="B196" s="21"/>
      <c r="C196" s="34"/>
      <c r="D196" s="22"/>
      <c r="E196" s="40"/>
      <c r="F196" s="59"/>
      <c r="G196" s="58"/>
      <c r="H196" s="59"/>
      <c r="I196" s="44"/>
      <c r="J196" s="61"/>
      <c r="K196" s="60"/>
      <c r="L196" s="61"/>
      <c r="M196" s="21"/>
      <c r="N196" s="34"/>
      <c r="O196" s="22"/>
      <c r="P196" s="40"/>
      <c r="Q196" s="59"/>
      <c r="R196" s="40"/>
      <c r="S196" s="43"/>
      <c r="T196" s="44"/>
      <c r="U196" s="61"/>
      <c r="V196" s="44"/>
      <c r="W196" s="47"/>
    </row>
    <row r="197" customHeight="1" spans="2:23">
      <c r="B197" s="21"/>
      <c r="C197" s="34"/>
      <c r="D197" s="22"/>
      <c r="E197" s="69"/>
      <c r="F197" s="59"/>
      <c r="G197" s="58"/>
      <c r="H197" s="59"/>
      <c r="I197" s="70"/>
      <c r="J197" s="61"/>
      <c r="K197" s="60"/>
      <c r="L197" s="61"/>
      <c r="M197" s="21"/>
      <c r="N197" s="34"/>
      <c r="O197" s="22"/>
      <c r="P197" s="69"/>
      <c r="Q197" s="59"/>
      <c r="R197" s="40"/>
      <c r="S197" s="43"/>
      <c r="T197" s="70"/>
      <c r="U197" s="61"/>
      <c r="V197" s="44"/>
      <c r="W197" s="47"/>
    </row>
  </sheetData>
  <mergeCells count="10">
    <mergeCell ref="C4:D4"/>
    <mergeCell ref="N4:O4"/>
    <mergeCell ref="E5:F5"/>
    <mergeCell ref="G5:H5"/>
    <mergeCell ref="I5:J5"/>
    <mergeCell ref="K5:L5"/>
    <mergeCell ref="P5:Q5"/>
    <mergeCell ref="R5:S5"/>
    <mergeCell ref="T5:U5"/>
    <mergeCell ref="V5:W5"/>
  </mergeCells>
  <pageMargins left="0.31496062992126" right="0.31496062992126" top="0.78740157480315" bottom="0.590551181102362" header="0.393700787401575" footer="0.236220472440945"/>
  <pageSetup paperSize="9" scale="81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  <rowBreaks count="1" manualBreakCount="1">
    <brk id="53" max="16383" man="1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B1:X315"/>
  <sheetViews>
    <sheetView view="pageBreakPreview" zoomScale="90" zoomScaleNormal="90" workbookViewId="0">
      <pane ySplit="5" topLeftCell="A6" activePane="bottomLeft" state="frozen"/>
      <selection/>
      <selection pane="bottomLeft" activeCell="K21" sqref="K21"/>
    </sheetView>
  </sheetViews>
  <sheetFormatPr defaultColWidth="9" defaultRowHeight="12.75" customHeight="1"/>
  <cols>
    <col min="1" max="1" width="1.09090909090909" style="1" customWidth="1"/>
    <col min="2" max="2" width="4.45454545454545" style="2" customWidth="1"/>
    <col min="3" max="3" width="8.45454545454546" style="1" customWidth="1"/>
    <col min="4" max="4" width="10" style="3" customWidth="1"/>
    <col min="5" max="5" width="20" style="3" customWidth="1"/>
    <col min="6" max="6" width="17.4545454545455" style="3" customWidth="1"/>
    <col min="7" max="8" width="13.8181818181818" style="3" customWidth="1"/>
    <col min="9" max="9" width="20" style="3" customWidth="1"/>
    <col min="10" max="10" width="17.4545454545455" style="3" customWidth="1"/>
    <col min="11" max="12" width="13.8181818181818" style="3" customWidth="1"/>
    <col min="13" max="13" width="4.45454545454545" style="2" customWidth="1"/>
    <col min="14" max="14" width="8.45454545454546" style="1" customWidth="1"/>
    <col min="15" max="15" width="10" style="3" customWidth="1"/>
    <col min="16" max="16" width="20.0909090909091" style="1" customWidth="1"/>
    <col min="17" max="17" width="17.4545454545455" style="1" customWidth="1"/>
    <col min="18" max="19" width="13.8181818181818" style="1" customWidth="1"/>
    <col min="20" max="20" width="20.0909090909091" style="1" customWidth="1"/>
    <col min="21" max="21" width="17.4545454545455" style="1" customWidth="1"/>
    <col min="22" max="23" width="13.8181818181818" style="1" customWidth="1"/>
    <col min="24" max="24" width="1" style="1" customWidth="1"/>
    <col min="25" max="25" width="8.36363636363636" style="1" customWidth="1"/>
    <col min="26" max="27" width="9" style="1"/>
    <col min="28" max="28" width="16.1818181818182" style="1" customWidth="1"/>
    <col min="29" max="16384" width="9" style="1"/>
  </cols>
  <sheetData>
    <row r="1" ht="13" spans="2:24">
      <c r="C1" s="4" t="s">
        <v>208</v>
      </c>
      <c r="I1" s="5"/>
      <c r="J1" s="5"/>
      <c r="K1" s="5"/>
      <c r="L1" s="5"/>
      <c r="T1" s="5"/>
      <c r="U1" s="5"/>
      <c r="V1" s="5"/>
      <c r="W1" s="5"/>
    </row>
    <row r="2" ht="16.5" customHeight="1" spans="2:24">
      <c r="C2" s="6" t="s">
        <v>209</v>
      </c>
      <c r="E2" s="6" t="s">
        <v>332</v>
      </c>
      <c r="F2" s="6"/>
      <c r="I2" s="6" t="s">
        <v>332</v>
      </c>
      <c r="J2" s="7"/>
      <c r="K2" s="5"/>
      <c r="L2" s="5"/>
      <c r="T2" s="5"/>
      <c r="U2" s="5"/>
      <c r="V2" s="5"/>
      <c r="W2" s="5"/>
    </row>
    <row r="3" ht="6" customHeight="1" spans="2:24">
      <c r="C3" s="8"/>
      <c r="D3" s="9"/>
      <c r="E3" s="9"/>
      <c r="F3" s="9"/>
      <c r="I3" s="10"/>
      <c r="J3" s="10"/>
      <c r="K3" s="5"/>
      <c r="L3" s="5"/>
      <c r="T3" s="5"/>
      <c r="U3" s="5"/>
      <c r="V3" s="5"/>
      <c r="W3" s="5"/>
    </row>
    <row r="4" customHeight="1" spans="2:24">
      <c r="C4" s="11" t="s">
        <v>97</v>
      </c>
      <c r="D4" s="11"/>
      <c r="E4" s="12"/>
      <c r="F4" s="12"/>
      <c r="G4" s="12"/>
      <c r="H4" s="12"/>
      <c r="I4" s="13"/>
      <c r="J4" s="13"/>
      <c r="K4" s="13"/>
      <c r="L4" s="13"/>
      <c r="N4" s="11" t="s">
        <v>98</v>
      </c>
      <c r="O4" s="11"/>
      <c r="P4" s="12"/>
      <c r="Q4" s="12"/>
      <c r="R4" s="12"/>
      <c r="S4" s="12"/>
      <c r="T4" s="13"/>
      <c r="U4" s="13"/>
      <c r="V4" s="13"/>
      <c r="W4" s="13"/>
    </row>
    <row r="5" customHeight="1" spans="2:24">
      <c r="B5" s="14"/>
      <c r="C5" s="15" t="s">
        <v>16</v>
      </c>
      <c r="D5" s="16" t="s">
        <v>75</v>
      </c>
      <c r="E5" s="16" t="s">
        <v>15</v>
      </c>
      <c r="F5" s="17"/>
      <c r="G5" s="16" t="s">
        <v>76</v>
      </c>
      <c r="H5" s="17"/>
      <c r="I5" s="18" t="s">
        <v>15</v>
      </c>
      <c r="J5" s="19"/>
      <c r="K5" s="18" t="s">
        <v>76</v>
      </c>
      <c r="L5" s="19"/>
      <c r="M5" s="14"/>
      <c r="N5" s="15" t="s">
        <v>16</v>
      </c>
      <c r="O5" s="16" t="s">
        <v>75</v>
      </c>
      <c r="P5" s="16" t="s">
        <v>15</v>
      </c>
      <c r="Q5" s="17"/>
      <c r="R5" s="16" t="s">
        <v>76</v>
      </c>
      <c r="S5" s="17"/>
      <c r="T5" s="18" t="s">
        <v>15</v>
      </c>
      <c r="U5" s="19"/>
      <c r="V5" s="18" t="s">
        <v>76</v>
      </c>
      <c r="W5" s="19"/>
      <c r="X5" s="20"/>
    </row>
    <row r="6" customHeight="1" spans="2:24">
      <c r="B6" s="21">
        <v>8192</v>
      </c>
      <c r="C6" s="22" t="str">
        <f t="shared" ref="C6:C69" si="0">"W"&amp;DEC2HEX(B6,4)</f>
        <v>W2000</v>
      </c>
      <c r="D6" s="23" t="s">
        <v>211</v>
      </c>
      <c r="E6" s="24" t="s">
        <v>212</v>
      </c>
      <c r="F6" s="25"/>
      <c r="G6" s="26" t="s">
        <v>213</v>
      </c>
      <c r="H6" s="27"/>
      <c r="I6" s="28" t="s">
        <v>333</v>
      </c>
      <c r="J6" s="29"/>
      <c r="K6" s="30" t="s">
        <v>215</v>
      </c>
      <c r="L6" s="31"/>
      <c r="M6" s="21">
        <v>9472</v>
      </c>
      <c r="N6" s="22" t="str">
        <f t="shared" ref="N6:N69" si="1">"W"&amp;DEC2HEX(M6,4)</f>
        <v>W2500</v>
      </c>
      <c r="O6" s="23" t="s">
        <v>211</v>
      </c>
      <c r="P6" s="24" t="s">
        <v>216</v>
      </c>
      <c r="Q6" s="25"/>
      <c r="R6" s="32" t="s">
        <v>217</v>
      </c>
      <c r="S6" s="27"/>
      <c r="T6" s="28" t="s">
        <v>334</v>
      </c>
      <c r="U6" s="29"/>
      <c r="V6" s="33" t="s">
        <v>219</v>
      </c>
      <c r="W6" s="31"/>
    </row>
    <row r="7" customHeight="1" spans="2:24">
      <c r="B7" s="21">
        <f>B6+1</f>
        <v>8193</v>
      </c>
      <c r="C7" s="34" t="str">
        <f t="shared" si="0"/>
        <v>W2001</v>
      </c>
      <c r="D7" s="23" t="s">
        <v>211</v>
      </c>
      <c r="E7" s="24" t="s">
        <v>220</v>
      </c>
      <c r="F7" s="25"/>
      <c r="G7" s="32"/>
      <c r="H7" s="27"/>
      <c r="I7" s="35" t="s">
        <v>221</v>
      </c>
      <c r="J7" s="29"/>
      <c r="K7" s="36"/>
      <c r="L7" s="31"/>
      <c r="M7" s="21">
        <f>M6+1</f>
        <v>9473</v>
      </c>
      <c r="N7" s="34" t="str">
        <f t="shared" si="1"/>
        <v>W2501</v>
      </c>
      <c r="O7" s="23" t="s">
        <v>211</v>
      </c>
      <c r="P7" s="24" t="s">
        <v>222</v>
      </c>
      <c r="Q7" s="25"/>
      <c r="R7" s="32" t="s">
        <v>223</v>
      </c>
      <c r="S7" s="27"/>
      <c r="T7" s="35" t="s">
        <v>222</v>
      </c>
      <c r="U7" s="29"/>
      <c r="V7" s="33" t="s">
        <v>224</v>
      </c>
      <c r="W7" s="31"/>
    </row>
    <row r="8" customHeight="1" spans="2:24">
      <c r="B8" s="21">
        <f>B7+1</f>
        <v>8194</v>
      </c>
      <c r="C8" s="34" t="str">
        <f t="shared" si="0"/>
        <v>W2002</v>
      </c>
      <c r="D8" s="23" t="s">
        <v>211</v>
      </c>
      <c r="E8" s="37" t="s">
        <v>225</v>
      </c>
      <c r="F8" s="25"/>
      <c r="G8" s="32"/>
      <c r="H8" s="27"/>
      <c r="I8" s="38" t="s">
        <v>226</v>
      </c>
      <c r="J8" s="29"/>
      <c r="K8" s="36"/>
      <c r="L8" s="31"/>
      <c r="M8" s="21">
        <f>M7+1</f>
        <v>9474</v>
      </c>
      <c r="N8" s="34" t="str">
        <f t="shared" si="1"/>
        <v>W2502</v>
      </c>
      <c r="O8" s="23" t="s">
        <v>211</v>
      </c>
      <c r="P8" s="37" t="s">
        <v>227</v>
      </c>
      <c r="Q8" s="25"/>
      <c r="R8" s="32" t="s">
        <v>228</v>
      </c>
      <c r="S8" s="27"/>
      <c r="T8" s="39" t="s">
        <v>229</v>
      </c>
      <c r="U8" s="29"/>
      <c r="V8" s="36" t="s">
        <v>228</v>
      </c>
      <c r="W8" s="31"/>
    </row>
    <row r="9" customHeight="1" spans="2:24">
      <c r="B9" s="21">
        <f t="shared" ref="B9:B72" si="2">B8+1</f>
        <v>8195</v>
      </c>
      <c r="C9" s="34" t="str">
        <f t="shared" si="0"/>
        <v>W2003</v>
      </c>
      <c r="D9" s="23" t="s">
        <v>211</v>
      </c>
      <c r="E9" s="37" t="s">
        <v>230</v>
      </c>
      <c r="F9" s="25" t="s">
        <v>231</v>
      </c>
      <c r="G9" s="32" t="s">
        <v>232</v>
      </c>
      <c r="H9" s="27"/>
      <c r="I9" s="39" t="s">
        <v>233</v>
      </c>
      <c r="J9" s="29" t="s">
        <v>231</v>
      </c>
      <c r="K9" s="36" t="s">
        <v>232</v>
      </c>
      <c r="L9" s="31"/>
      <c r="M9" s="21">
        <f t="shared" ref="M9:M72" si="3">M8+1</f>
        <v>9475</v>
      </c>
      <c r="N9" s="34" t="str">
        <f t="shared" si="1"/>
        <v>W2503</v>
      </c>
      <c r="O9" s="23" t="s">
        <v>211</v>
      </c>
      <c r="P9" s="37" t="s">
        <v>235</v>
      </c>
      <c r="Q9" s="25" t="s">
        <v>236</v>
      </c>
      <c r="R9" s="32" t="s">
        <v>237</v>
      </c>
      <c r="S9" s="27"/>
      <c r="T9" s="39" t="s">
        <v>235</v>
      </c>
      <c r="U9" s="29" t="s">
        <v>236</v>
      </c>
      <c r="V9" s="33" t="s">
        <v>239</v>
      </c>
      <c r="W9" s="31"/>
    </row>
    <row r="10" customHeight="1" spans="2:24">
      <c r="B10" s="21">
        <f t="shared" si="2"/>
        <v>8196</v>
      </c>
      <c r="C10" s="34" t="str">
        <f t="shared" si="0"/>
        <v>W2004</v>
      </c>
      <c r="D10" s="23" t="s">
        <v>211</v>
      </c>
      <c r="E10" s="37" t="s">
        <v>240</v>
      </c>
      <c r="F10" s="25" t="s">
        <v>241</v>
      </c>
      <c r="G10" s="32" t="s">
        <v>232</v>
      </c>
      <c r="H10" s="27"/>
      <c r="I10" s="39" t="s">
        <v>242</v>
      </c>
      <c r="J10" s="29" t="s">
        <v>243</v>
      </c>
      <c r="K10" s="36" t="s">
        <v>232</v>
      </c>
      <c r="L10" s="31"/>
      <c r="M10" s="21">
        <f t="shared" si="3"/>
        <v>9476</v>
      </c>
      <c r="N10" s="34" t="str">
        <f t="shared" si="1"/>
        <v>W2504</v>
      </c>
      <c r="O10" s="23" t="s">
        <v>211</v>
      </c>
      <c r="P10" s="37" t="s">
        <v>244</v>
      </c>
      <c r="Q10" s="25"/>
      <c r="R10" s="32"/>
      <c r="S10" s="27"/>
      <c r="T10" s="39" t="s">
        <v>244</v>
      </c>
      <c r="U10" s="29"/>
      <c r="V10" s="36"/>
      <c r="W10" s="31"/>
    </row>
    <row r="11" customHeight="1" spans="2:24">
      <c r="B11" s="21">
        <f t="shared" si="2"/>
        <v>8197</v>
      </c>
      <c r="C11" s="34" t="str">
        <f t="shared" si="0"/>
        <v>W2005</v>
      </c>
      <c r="D11" s="22" t="s">
        <v>211</v>
      </c>
      <c r="E11" s="40" t="s">
        <v>244</v>
      </c>
      <c r="F11" s="41"/>
      <c r="G11" s="42"/>
      <c r="H11" s="43"/>
      <c r="I11" s="44" t="s">
        <v>244</v>
      </c>
      <c r="J11" s="45"/>
      <c r="K11" s="46"/>
      <c r="L11" s="47"/>
      <c r="M11" s="21">
        <f t="shared" si="3"/>
        <v>9477</v>
      </c>
      <c r="N11" s="34" t="str">
        <f t="shared" si="1"/>
        <v>W2505</v>
      </c>
      <c r="O11" s="22" t="s">
        <v>211</v>
      </c>
      <c r="P11" s="40" t="s">
        <v>245</v>
      </c>
      <c r="Q11" s="41" t="s">
        <v>335</v>
      </c>
      <c r="R11" s="42" t="s">
        <v>232</v>
      </c>
      <c r="S11" s="43"/>
      <c r="T11" s="44" t="s">
        <v>247</v>
      </c>
      <c r="U11" s="45" t="s">
        <v>335</v>
      </c>
      <c r="V11" s="46" t="s">
        <v>232</v>
      </c>
      <c r="W11" s="47"/>
    </row>
    <row r="12" customHeight="1" spans="2:24">
      <c r="B12" s="21">
        <f t="shared" si="2"/>
        <v>8198</v>
      </c>
      <c r="C12" s="34" t="str">
        <f t="shared" si="0"/>
        <v>W2006</v>
      </c>
      <c r="D12" s="22" t="s">
        <v>211</v>
      </c>
      <c r="E12" s="40" t="s">
        <v>244</v>
      </c>
      <c r="F12" s="41"/>
      <c r="G12" s="42"/>
      <c r="H12" s="43"/>
      <c r="I12" s="44" t="s">
        <v>244</v>
      </c>
      <c r="J12" s="45"/>
      <c r="K12" s="46"/>
      <c r="L12" s="47"/>
      <c r="M12" s="21">
        <f t="shared" si="3"/>
        <v>9478</v>
      </c>
      <c r="N12" s="34" t="str">
        <f t="shared" si="1"/>
        <v>W2506</v>
      </c>
      <c r="O12" s="22" t="s">
        <v>211</v>
      </c>
      <c r="P12" s="40"/>
      <c r="Q12" s="41"/>
      <c r="R12" s="42"/>
      <c r="S12" s="43"/>
      <c r="T12" s="44"/>
      <c r="U12" s="45"/>
      <c r="V12" s="46"/>
      <c r="W12" s="47"/>
    </row>
    <row r="13" customHeight="1" spans="2:24">
      <c r="B13" s="21">
        <f t="shared" si="2"/>
        <v>8199</v>
      </c>
      <c r="C13" s="34" t="str">
        <f t="shared" si="0"/>
        <v>W2007</v>
      </c>
      <c r="D13" s="22" t="s">
        <v>211</v>
      </c>
      <c r="E13" s="40" t="s">
        <v>244</v>
      </c>
      <c r="F13" s="41"/>
      <c r="G13" s="42"/>
      <c r="H13" s="43"/>
      <c r="I13" s="44" t="s">
        <v>244</v>
      </c>
      <c r="J13" s="45"/>
      <c r="K13" s="46"/>
      <c r="L13" s="47"/>
      <c r="M13" s="21">
        <f t="shared" si="3"/>
        <v>9479</v>
      </c>
      <c r="N13" s="34" t="str">
        <f t="shared" si="1"/>
        <v>W2507</v>
      </c>
      <c r="O13" s="22" t="s">
        <v>211</v>
      </c>
      <c r="P13" s="40"/>
      <c r="Q13" s="41"/>
      <c r="R13" s="42"/>
      <c r="S13" s="43"/>
      <c r="T13" s="44"/>
      <c r="U13" s="45"/>
      <c r="V13" s="46"/>
      <c r="W13" s="47"/>
    </row>
    <row r="14" customHeight="1" spans="2:24">
      <c r="B14" s="21">
        <f t="shared" si="2"/>
        <v>8200</v>
      </c>
      <c r="C14" s="34" t="str">
        <f t="shared" si="0"/>
        <v>W2008</v>
      </c>
      <c r="D14" s="22" t="s">
        <v>211</v>
      </c>
      <c r="E14" s="40" t="s">
        <v>244</v>
      </c>
      <c r="F14" s="41"/>
      <c r="G14" s="42"/>
      <c r="H14" s="43"/>
      <c r="I14" s="44" t="s">
        <v>244</v>
      </c>
      <c r="J14" s="45"/>
      <c r="K14" s="46"/>
      <c r="L14" s="47"/>
      <c r="M14" s="21">
        <f t="shared" si="3"/>
        <v>9480</v>
      </c>
      <c r="N14" s="34" t="str">
        <f t="shared" si="1"/>
        <v>W2508</v>
      </c>
      <c r="O14" s="22" t="s">
        <v>211</v>
      </c>
      <c r="P14" s="40" t="s">
        <v>244</v>
      </c>
      <c r="Q14" s="41"/>
      <c r="R14" s="42"/>
      <c r="S14" s="43"/>
      <c r="T14" s="44" t="s">
        <v>244</v>
      </c>
      <c r="U14" s="45"/>
      <c r="V14" s="46"/>
      <c r="W14" s="47"/>
    </row>
    <row r="15" customHeight="1" spans="2:24">
      <c r="B15" s="21">
        <f t="shared" si="2"/>
        <v>8201</v>
      </c>
      <c r="C15" s="34" t="str">
        <f t="shared" si="0"/>
        <v>W2009</v>
      </c>
      <c r="D15" s="22" t="s">
        <v>211</v>
      </c>
      <c r="E15" s="40" t="s">
        <v>244</v>
      </c>
      <c r="F15" s="41"/>
      <c r="G15" s="42"/>
      <c r="H15" s="43"/>
      <c r="I15" s="44" t="s">
        <v>244</v>
      </c>
      <c r="J15" s="45"/>
      <c r="K15" s="46"/>
      <c r="L15" s="47"/>
      <c r="M15" s="21">
        <f t="shared" si="3"/>
        <v>9481</v>
      </c>
      <c r="N15" s="34" t="str">
        <f t="shared" si="1"/>
        <v>W2509</v>
      </c>
      <c r="O15" s="22" t="s">
        <v>211</v>
      </c>
      <c r="P15" s="40" t="s">
        <v>244</v>
      </c>
      <c r="Q15" s="41"/>
      <c r="R15" s="42"/>
      <c r="S15" s="43"/>
      <c r="T15" s="44" t="s">
        <v>244</v>
      </c>
      <c r="U15" s="45"/>
      <c r="V15" s="46"/>
      <c r="W15" s="47"/>
    </row>
    <row r="16" customHeight="1" spans="2:24">
      <c r="B16" s="21">
        <f t="shared" si="2"/>
        <v>8202</v>
      </c>
      <c r="C16" s="34" t="str">
        <f t="shared" si="0"/>
        <v>W200A</v>
      </c>
      <c r="D16" s="22" t="s">
        <v>211</v>
      </c>
      <c r="E16" s="40" t="s">
        <v>244</v>
      </c>
      <c r="F16" s="41"/>
      <c r="G16" s="42"/>
      <c r="H16" s="43"/>
      <c r="I16" s="44" t="s">
        <v>244</v>
      </c>
      <c r="J16" s="45"/>
      <c r="K16" s="46"/>
      <c r="L16" s="47"/>
      <c r="M16" s="21">
        <f t="shared" si="3"/>
        <v>9482</v>
      </c>
      <c r="N16" s="34" t="str">
        <f t="shared" si="1"/>
        <v>W250A</v>
      </c>
      <c r="O16" s="22" t="s">
        <v>211</v>
      </c>
      <c r="P16" s="40" t="s">
        <v>244</v>
      </c>
      <c r="Q16" s="41"/>
      <c r="R16" s="42"/>
      <c r="S16" s="43"/>
      <c r="T16" s="44" t="s">
        <v>244</v>
      </c>
      <c r="U16" s="45"/>
      <c r="V16" s="46"/>
      <c r="W16" s="47"/>
    </row>
    <row r="17" customHeight="1" spans="2:23">
      <c r="B17" s="21">
        <f t="shared" si="2"/>
        <v>8203</v>
      </c>
      <c r="C17" s="34" t="str">
        <f t="shared" si="0"/>
        <v>W200B</v>
      </c>
      <c r="D17" s="22" t="s">
        <v>211</v>
      </c>
      <c r="E17" s="40" t="s">
        <v>244</v>
      </c>
      <c r="F17" s="41"/>
      <c r="G17" s="42"/>
      <c r="H17" s="43"/>
      <c r="I17" s="44" t="s">
        <v>244</v>
      </c>
      <c r="J17" s="45"/>
      <c r="K17" s="46"/>
      <c r="L17" s="47"/>
      <c r="M17" s="21">
        <f t="shared" si="3"/>
        <v>9483</v>
      </c>
      <c r="N17" s="34" t="str">
        <f t="shared" si="1"/>
        <v>W250B</v>
      </c>
      <c r="O17" s="22" t="s">
        <v>211</v>
      </c>
      <c r="P17" s="40" t="s">
        <v>244</v>
      </c>
      <c r="Q17" s="41"/>
      <c r="R17" s="42"/>
      <c r="S17" s="43"/>
      <c r="T17" s="44" t="s">
        <v>244</v>
      </c>
      <c r="U17" s="45"/>
      <c r="V17" s="46"/>
      <c r="W17" s="47"/>
    </row>
    <row r="18" customHeight="1" spans="2:23">
      <c r="B18" s="21">
        <f t="shared" si="2"/>
        <v>8204</v>
      </c>
      <c r="C18" s="34" t="str">
        <f t="shared" si="0"/>
        <v>W200C</v>
      </c>
      <c r="D18" s="22" t="s">
        <v>211</v>
      </c>
      <c r="E18" s="40" t="s">
        <v>244</v>
      </c>
      <c r="F18" s="41"/>
      <c r="G18" s="42"/>
      <c r="H18" s="43"/>
      <c r="I18" s="44" t="s">
        <v>244</v>
      </c>
      <c r="J18" s="45"/>
      <c r="K18" s="46"/>
      <c r="L18" s="47"/>
      <c r="M18" s="21">
        <f t="shared" si="3"/>
        <v>9484</v>
      </c>
      <c r="N18" s="34" t="str">
        <f t="shared" si="1"/>
        <v>W250C</v>
      </c>
      <c r="O18" s="22" t="s">
        <v>211</v>
      </c>
      <c r="P18" s="40" t="s">
        <v>244</v>
      </c>
      <c r="Q18" s="41"/>
      <c r="R18" s="42"/>
      <c r="S18" s="43"/>
      <c r="T18" s="44" t="s">
        <v>244</v>
      </c>
      <c r="U18" s="45"/>
      <c r="V18" s="46"/>
      <c r="W18" s="47"/>
    </row>
    <row r="19" customHeight="1" spans="2:23">
      <c r="B19" s="21">
        <f t="shared" si="2"/>
        <v>8205</v>
      </c>
      <c r="C19" s="34" t="str">
        <f t="shared" si="0"/>
        <v>W200D</v>
      </c>
      <c r="D19" s="22" t="s">
        <v>211</v>
      </c>
      <c r="E19" s="40" t="s">
        <v>244</v>
      </c>
      <c r="F19" s="41"/>
      <c r="G19" s="42"/>
      <c r="H19" s="43"/>
      <c r="I19" s="44" t="s">
        <v>244</v>
      </c>
      <c r="J19" s="45"/>
      <c r="K19" s="46"/>
      <c r="L19" s="47"/>
      <c r="M19" s="21">
        <f t="shared" si="3"/>
        <v>9485</v>
      </c>
      <c r="N19" s="34" t="str">
        <f t="shared" si="1"/>
        <v>W250D</v>
      </c>
      <c r="O19" s="22" t="s">
        <v>211</v>
      </c>
      <c r="P19" s="40" t="s">
        <v>244</v>
      </c>
      <c r="Q19" s="41"/>
      <c r="R19" s="42"/>
      <c r="S19" s="43"/>
      <c r="T19" s="44" t="s">
        <v>244</v>
      </c>
      <c r="U19" s="45"/>
      <c r="V19" s="46"/>
      <c r="W19" s="47"/>
    </row>
    <row r="20" customHeight="1" spans="2:23">
      <c r="B20" s="21">
        <f t="shared" si="2"/>
        <v>8206</v>
      </c>
      <c r="C20" s="34" t="str">
        <f t="shared" si="0"/>
        <v>W200E</v>
      </c>
      <c r="D20" s="22" t="s">
        <v>211</v>
      </c>
      <c r="E20" s="40" t="s">
        <v>244</v>
      </c>
      <c r="F20" s="41"/>
      <c r="G20" s="42"/>
      <c r="H20" s="43"/>
      <c r="I20" s="44" t="s">
        <v>244</v>
      </c>
      <c r="J20" s="45"/>
      <c r="K20" s="46"/>
      <c r="L20" s="47"/>
      <c r="M20" s="21">
        <f t="shared" si="3"/>
        <v>9486</v>
      </c>
      <c r="N20" s="34" t="str">
        <f t="shared" si="1"/>
        <v>W250E</v>
      </c>
      <c r="O20" s="22" t="s">
        <v>211</v>
      </c>
      <c r="P20" s="40" t="s">
        <v>244</v>
      </c>
      <c r="Q20" s="41"/>
      <c r="R20" s="42"/>
      <c r="S20" s="43"/>
      <c r="T20" s="44" t="s">
        <v>244</v>
      </c>
      <c r="U20" s="45"/>
      <c r="V20" s="46"/>
      <c r="W20" s="47"/>
    </row>
    <row r="21" customHeight="1" spans="2:23">
      <c r="B21" s="21">
        <f t="shared" si="2"/>
        <v>8207</v>
      </c>
      <c r="C21" s="34" t="str">
        <f t="shared" si="0"/>
        <v>W200F</v>
      </c>
      <c r="D21" s="22" t="s">
        <v>211</v>
      </c>
      <c r="E21" s="40" t="s">
        <v>244</v>
      </c>
      <c r="F21" s="41"/>
      <c r="G21" s="42"/>
      <c r="H21" s="43"/>
      <c r="I21" s="44" t="s">
        <v>244</v>
      </c>
      <c r="J21" s="45"/>
      <c r="K21" s="46"/>
      <c r="L21" s="47"/>
      <c r="M21" s="21">
        <f t="shared" si="3"/>
        <v>9487</v>
      </c>
      <c r="N21" s="34" t="str">
        <f t="shared" si="1"/>
        <v>W250F</v>
      </c>
      <c r="O21" s="22" t="s">
        <v>211</v>
      </c>
      <c r="P21" s="40" t="s">
        <v>244</v>
      </c>
      <c r="Q21" s="41"/>
      <c r="R21" s="42"/>
      <c r="S21" s="43"/>
      <c r="T21" s="44" t="s">
        <v>244</v>
      </c>
      <c r="U21" s="45"/>
      <c r="V21" s="46"/>
      <c r="W21" s="47"/>
    </row>
    <row r="22" customHeight="1" spans="2:23">
      <c r="B22" s="21">
        <f t="shared" si="2"/>
        <v>8208</v>
      </c>
      <c r="C22" s="34" t="str">
        <f t="shared" si="0"/>
        <v>W2010</v>
      </c>
      <c r="D22" s="22" t="s">
        <v>211</v>
      </c>
      <c r="E22" s="40" t="s">
        <v>336</v>
      </c>
      <c r="F22" s="41"/>
      <c r="G22" s="42"/>
      <c r="H22" s="43"/>
      <c r="I22" s="44" t="s">
        <v>337</v>
      </c>
      <c r="J22" s="45"/>
      <c r="K22" s="46"/>
      <c r="L22" s="47"/>
      <c r="M22" s="21">
        <f t="shared" si="3"/>
        <v>9488</v>
      </c>
      <c r="N22" s="34" t="str">
        <f t="shared" si="1"/>
        <v>W2510</v>
      </c>
      <c r="O22" s="22" t="s">
        <v>211</v>
      </c>
      <c r="P22" s="40" t="s">
        <v>338</v>
      </c>
      <c r="Q22" s="41" t="s">
        <v>339</v>
      </c>
      <c r="R22" s="42" t="s">
        <v>252</v>
      </c>
      <c r="S22" s="43"/>
      <c r="T22" s="44" t="s">
        <v>340</v>
      </c>
      <c r="U22" s="45" t="s">
        <v>339</v>
      </c>
      <c r="V22" s="46" t="s">
        <v>252</v>
      </c>
      <c r="W22" s="47"/>
    </row>
    <row r="23" customHeight="1" spans="2:23">
      <c r="B23" s="21">
        <f t="shared" si="2"/>
        <v>8209</v>
      </c>
      <c r="C23" s="34" t="str">
        <f t="shared" si="0"/>
        <v>W2011</v>
      </c>
      <c r="D23" s="22" t="s">
        <v>211</v>
      </c>
      <c r="E23" s="40" t="s">
        <v>341</v>
      </c>
      <c r="F23" s="41"/>
      <c r="G23" s="42"/>
      <c r="H23" s="43"/>
      <c r="I23" s="48" t="s">
        <v>342</v>
      </c>
      <c r="J23" s="45"/>
      <c r="K23" s="46"/>
      <c r="L23" s="47"/>
      <c r="M23" s="21">
        <f t="shared" si="3"/>
        <v>9489</v>
      </c>
      <c r="N23" s="34" t="str">
        <f t="shared" si="1"/>
        <v>W2511</v>
      </c>
      <c r="O23" s="22" t="s">
        <v>211</v>
      </c>
      <c r="P23" s="40" t="s">
        <v>343</v>
      </c>
      <c r="Q23" s="41" t="s">
        <v>339</v>
      </c>
      <c r="R23" s="42" t="s">
        <v>252</v>
      </c>
      <c r="S23" s="43"/>
      <c r="T23" s="44" t="s">
        <v>344</v>
      </c>
      <c r="U23" s="45" t="s">
        <v>339</v>
      </c>
      <c r="V23" s="46" t="s">
        <v>252</v>
      </c>
      <c r="W23" s="47"/>
    </row>
    <row r="24" customHeight="1" spans="2:23">
      <c r="B24" s="21">
        <f t="shared" si="2"/>
        <v>8210</v>
      </c>
      <c r="C24" s="34" t="str">
        <f t="shared" si="0"/>
        <v>W2012</v>
      </c>
      <c r="D24" s="22" t="s">
        <v>211</v>
      </c>
      <c r="E24" s="40" t="s">
        <v>244</v>
      </c>
      <c r="F24" s="41"/>
      <c r="G24" s="42"/>
      <c r="H24" s="43"/>
      <c r="I24" s="44" t="s">
        <v>244</v>
      </c>
      <c r="J24" s="45"/>
      <c r="K24" s="46"/>
      <c r="L24" s="47"/>
      <c r="M24" s="21">
        <f t="shared" si="3"/>
        <v>9490</v>
      </c>
      <c r="N24" s="34" t="str">
        <f t="shared" si="1"/>
        <v>W2512</v>
      </c>
      <c r="O24" s="22" t="s">
        <v>211</v>
      </c>
      <c r="P24" s="40" t="s">
        <v>244</v>
      </c>
      <c r="Q24" s="41"/>
      <c r="R24" s="40"/>
      <c r="S24" s="43"/>
      <c r="T24" s="44" t="s">
        <v>244</v>
      </c>
      <c r="U24" s="45"/>
      <c r="V24" s="44"/>
      <c r="W24" s="47"/>
    </row>
    <row r="25" customHeight="1" spans="2:23">
      <c r="B25" s="21">
        <f t="shared" si="2"/>
        <v>8211</v>
      </c>
      <c r="C25" s="34" t="str">
        <f t="shared" si="0"/>
        <v>W2013</v>
      </c>
      <c r="D25" s="22" t="s">
        <v>211</v>
      </c>
      <c r="E25" s="40" t="s">
        <v>244</v>
      </c>
      <c r="F25" s="41"/>
      <c r="G25" s="42"/>
      <c r="H25" s="43"/>
      <c r="I25" s="44" t="s">
        <v>244</v>
      </c>
      <c r="J25" s="45"/>
      <c r="K25" s="46"/>
      <c r="L25" s="47"/>
      <c r="M25" s="21">
        <f t="shared" si="3"/>
        <v>9491</v>
      </c>
      <c r="N25" s="34" t="str">
        <f t="shared" si="1"/>
        <v>W2513</v>
      </c>
      <c r="O25" s="22" t="s">
        <v>211</v>
      </c>
      <c r="P25" s="40" t="s">
        <v>244</v>
      </c>
      <c r="Q25" s="41"/>
      <c r="R25" s="42"/>
      <c r="S25" s="43"/>
      <c r="T25" s="44" t="s">
        <v>244</v>
      </c>
      <c r="U25" s="45"/>
      <c r="V25" s="46"/>
      <c r="W25" s="47"/>
    </row>
    <row r="26" customHeight="1" spans="2:23">
      <c r="B26" s="21">
        <f t="shared" si="2"/>
        <v>8212</v>
      </c>
      <c r="C26" s="34" t="str">
        <f t="shared" si="0"/>
        <v>W2014</v>
      </c>
      <c r="D26" s="22" t="s">
        <v>211</v>
      </c>
      <c r="E26" s="40" t="s">
        <v>244</v>
      </c>
      <c r="F26" s="41"/>
      <c r="G26" s="42"/>
      <c r="H26" s="43"/>
      <c r="I26" s="44" t="s">
        <v>244</v>
      </c>
      <c r="J26" s="45"/>
      <c r="K26" s="46"/>
      <c r="L26" s="47"/>
      <c r="M26" s="21">
        <f t="shared" si="3"/>
        <v>9492</v>
      </c>
      <c r="N26" s="34" t="str">
        <f t="shared" si="1"/>
        <v>W2514</v>
      </c>
      <c r="O26" s="22" t="s">
        <v>211</v>
      </c>
      <c r="P26" s="40" t="s">
        <v>244</v>
      </c>
      <c r="Q26" s="41"/>
      <c r="R26" s="42"/>
      <c r="S26" s="43"/>
      <c r="T26" s="44" t="s">
        <v>244</v>
      </c>
      <c r="U26" s="45"/>
      <c r="V26" s="46"/>
      <c r="W26" s="47"/>
    </row>
    <row r="27" customHeight="1" spans="2:23">
      <c r="B27" s="21">
        <f t="shared" si="2"/>
        <v>8213</v>
      </c>
      <c r="C27" s="34" t="str">
        <f t="shared" si="0"/>
        <v>W2015</v>
      </c>
      <c r="D27" s="22" t="s">
        <v>211</v>
      </c>
      <c r="E27" s="40" t="s">
        <v>244</v>
      </c>
      <c r="F27" s="41"/>
      <c r="G27" s="42"/>
      <c r="H27" s="43"/>
      <c r="I27" s="44" t="s">
        <v>244</v>
      </c>
      <c r="J27" s="45"/>
      <c r="K27" s="46"/>
      <c r="L27" s="47"/>
      <c r="M27" s="21">
        <f t="shared" si="3"/>
        <v>9493</v>
      </c>
      <c r="N27" s="34" t="str">
        <f t="shared" si="1"/>
        <v>W2515</v>
      </c>
      <c r="O27" s="22" t="s">
        <v>211</v>
      </c>
      <c r="P27" s="40" t="s">
        <v>244</v>
      </c>
      <c r="Q27" s="41"/>
      <c r="R27" s="42"/>
      <c r="S27" s="43"/>
      <c r="T27" s="44" t="s">
        <v>244</v>
      </c>
      <c r="U27" s="45"/>
      <c r="V27" s="46"/>
      <c r="W27" s="47"/>
    </row>
    <row r="28" customHeight="1" spans="2:23">
      <c r="B28" s="21">
        <f t="shared" si="2"/>
        <v>8214</v>
      </c>
      <c r="C28" s="34" t="str">
        <f t="shared" si="0"/>
        <v>W2016</v>
      </c>
      <c r="D28" s="22" t="s">
        <v>211</v>
      </c>
      <c r="E28" s="40" t="s">
        <v>244</v>
      </c>
      <c r="F28" s="41"/>
      <c r="G28" s="42"/>
      <c r="H28" s="43"/>
      <c r="I28" s="44" t="s">
        <v>244</v>
      </c>
      <c r="J28" s="45"/>
      <c r="K28" s="46"/>
      <c r="L28" s="47"/>
      <c r="M28" s="21">
        <f t="shared" si="3"/>
        <v>9494</v>
      </c>
      <c r="N28" s="34" t="str">
        <f t="shared" si="1"/>
        <v>W2516</v>
      </c>
      <c r="O28" s="22" t="s">
        <v>211</v>
      </c>
      <c r="P28" s="40" t="s">
        <v>244</v>
      </c>
      <c r="Q28" s="41"/>
      <c r="R28" s="42"/>
      <c r="S28" s="43"/>
      <c r="T28" s="44" t="s">
        <v>244</v>
      </c>
      <c r="U28" s="45"/>
      <c r="V28" s="46"/>
      <c r="W28" s="47"/>
    </row>
    <row r="29" customHeight="1" spans="2:23">
      <c r="B29" s="21">
        <f t="shared" si="2"/>
        <v>8215</v>
      </c>
      <c r="C29" s="34" t="str">
        <f t="shared" si="0"/>
        <v>W2017</v>
      </c>
      <c r="D29" s="22" t="s">
        <v>211</v>
      </c>
      <c r="E29" s="40" t="s">
        <v>244</v>
      </c>
      <c r="F29" s="41"/>
      <c r="G29" s="42"/>
      <c r="H29" s="43"/>
      <c r="I29" s="44" t="s">
        <v>244</v>
      </c>
      <c r="J29" s="45"/>
      <c r="K29" s="46"/>
      <c r="L29" s="47"/>
      <c r="M29" s="21">
        <f t="shared" si="3"/>
        <v>9495</v>
      </c>
      <c r="N29" s="34" t="str">
        <f t="shared" si="1"/>
        <v>W2517</v>
      </c>
      <c r="O29" s="22" t="s">
        <v>211</v>
      </c>
      <c r="P29" s="40" t="s">
        <v>244</v>
      </c>
      <c r="Q29" s="41"/>
      <c r="R29" s="42"/>
      <c r="S29" s="43"/>
      <c r="T29" s="44" t="s">
        <v>244</v>
      </c>
      <c r="U29" s="45"/>
      <c r="V29" s="46"/>
      <c r="W29" s="47"/>
    </row>
    <row r="30" customHeight="1" spans="2:23">
      <c r="B30" s="21">
        <f t="shared" si="2"/>
        <v>8216</v>
      </c>
      <c r="C30" s="34" t="str">
        <f t="shared" si="0"/>
        <v>W2018</v>
      </c>
      <c r="D30" s="22" t="s">
        <v>211</v>
      </c>
      <c r="E30" s="40" t="s">
        <v>244</v>
      </c>
      <c r="F30" s="41"/>
      <c r="G30" s="42"/>
      <c r="H30" s="43"/>
      <c r="I30" s="44" t="s">
        <v>244</v>
      </c>
      <c r="J30" s="45"/>
      <c r="K30" s="46"/>
      <c r="L30" s="47"/>
      <c r="M30" s="21">
        <f t="shared" si="3"/>
        <v>9496</v>
      </c>
      <c r="N30" s="34" t="str">
        <f t="shared" si="1"/>
        <v>W2518</v>
      </c>
      <c r="O30" s="22" t="s">
        <v>211</v>
      </c>
      <c r="P30" s="40" t="s">
        <v>244</v>
      </c>
      <c r="Q30" s="41"/>
      <c r="R30" s="42"/>
      <c r="S30" s="43"/>
      <c r="T30" s="44" t="s">
        <v>244</v>
      </c>
      <c r="U30" s="45"/>
      <c r="V30" s="46"/>
      <c r="W30" s="47"/>
    </row>
    <row r="31" customHeight="1" spans="2:23">
      <c r="B31" s="21">
        <f t="shared" si="2"/>
        <v>8217</v>
      </c>
      <c r="C31" s="34" t="str">
        <f t="shared" si="0"/>
        <v>W2019</v>
      </c>
      <c r="D31" s="22" t="s">
        <v>211</v>
      </c>
      <c r="E31" s="40" t="s">
        <v>244</v>
      </c>
      <c r="F31" s="41"/>
      <c r="G31" s="42"/>
      <c r="H31" s="43"/>
      <c r="I31" s="44" t="s">
        <v>244</v>
      </c>
      <c r="J31" s="45"/>
      <c r="K31" s="46"/>
      <c r="L31" s="47"/>
      <c r="M31" s="21">
        <f t="shared" si="3"/>
        <v>9497</v>
      </c>
      <c r="N31" s="34" t="str">
        <f t="shared" si="1"/>
        <v>W2519</v>
      </c>
      <c r="O31" s="22" t="s">
        <v>211</v>
      </c>
      <c r="P31" s="40" t="s">
        <v>244</v>
      </c>
      <c r="Q31" s="41"/>
      <c r="R31" s="42"/>
      <c r="S31" s="43"/>
      <c r="T31" s="44" t="s">
        <v>244</v>
      </c>
      <c r="U31" s="45"/>
      <c r="V31" s="46"/>
      <c r="W31" s="47"/>
    </row>
    <row r="32" customHeight="1" spans="2:23">
      <c r="B32" s="21">
        <f t="shared" si="2"/>
        <v>8218</v>
      </c>
      <c r="C32" s="34" t="str">
        <f t="shared" si="0"/>
        <v>W201A</v>
      </c>
      <c r="D32" s="22" t="s">
        <v>211</v>
      </c>
      <c r="E32" s="40" t="s">
        <v>244</v>
      </c>
      <c r="F32" s="41"/>
      <c r="G32" s="42"/>
      <c r="H32" s="43"/>
      <c r="I32" s="44" t="s">
        <v>244</v>
      </c>
      <c r="J32" s="45"/>
      <c r="K32" s="46"/>
      <c r="L32" s="47"/>
      <c r="M32" s="21">
        <f t="shared" si="3"/>
        <v>9498</v>
      </c>
      <c r="N32" s="34" t="str">
        <f t="shared" si="1"/>
        <v>W251A</v>
      </c>
      <c r="O32" s="22" t="s">
        <v>211</v>
      </c>
      <c r="P32" s="40" t="s">
        <v>244</v>
      </c>
      <c r="Q32" s="41"/>
      <c r="R32" s="42"/>
      <c r="S32" s="43"/>
      <c r="T32" s="44" t="s">
        <v>244</v>
      </c>
      <c r="U32" s="45"/>
      <c r="V32" s="46"/>
      <c r="W32" s="47"/>
    </row>
    <row r="33" customHeight="1" spans="2:23">
      <c r="B33" s="21">
        <f t="shared" si="2"/>
        <v>8219</v>
      </c>
      <c r="C33" s="34" t="str">
        <f t="shared" si="0"/>
        <v>W201B</v>
      </c>
      <c r="D33" s="22" t="s">
        <v>211</v>
      </c>
      <c r="E33" s="40" t="s">
        <v>244</v>
      </c>
      <c r="F33" s="41"/>
      <c r="G33" s="42"/>
      <c r="H33" s="43"/>
      <c r="I33" s="44" t="s">
        <v>244</v>
      </c>
      <c r="J33" s="45"/>
      <c r="K33" s="46"/>
      <c r="L33" s="47"/>
      <c r="M33" s="21">
        <f t="shared" si="3"/>
        <v>9499</v>
      </c>
      <c r="N33" s="34" t="str">
        <f t="shared" si="1"/>
        <v>W251B</v>
      </c>
      <c r="O33" s="22" t="s">
        <v>211</v>
      </c>
      <c r="P33" s="40" t="s">
        <v>244</v>
      </c>
      <c r="Q33" s="41"/>
      <c r="R33" s="42"/>
      <c r="S33" s="43"/>
      <c r="T33" s="44" t="s">
        <v>244</v>
      </c>
      <c r="U33" s="45"/>
      <c r="V33" s="46"/>
      <c r="W33" s="47"/>
    </row>
    <row r="34" customHeight="1" spans="2:23">
      <c r="B34" s="21">
        <f t="shared" si="2"/>
        <v>8220</v>
      </c>
      <c r="C34" s="34" t="str">
        <f t="shared" si="0"/>
        <v>W201C</v>
      </c>
      <c r="D34" s="22" t="s">
        <v>211</v>
      </c>
      <c r="E34" s="40" t="s">
        <v>244</v>
      </c>
      <c r="F34" s="41"/>
      <c r="G34" s="42"/>
      <c r="H34" s="43"/>
      <c r="I34" s="44" t="s">
        <v>244</v>
      </c>
      <c r="J34" s="45"/>
      <c r="K34" s="46"/>
      <c r="L34" s="47"/>
      <c r="M34" s="21">
        <f t="shared" si="3"/>
        <v>9500</v>
      </c>
      <c r="N34" s="34" t="str">
        <f t="shared" si="1"/>
        <v>W251C</v>
      </c>
      <c r="O34" s="22" t="s">
        <v>211</v>
      </c>
      <c r="P34" s="40" t="s">
        <v>244</v>
      </c>
      <c r="Q34" s="41"/>
      <c r="R34" s="42"/>
      <c r="S34" s="43"/>
      <c r="T34" s="44" t="s">
        <v>244</v>
      </c>
      <c r="U34" s="45"/>
      <c r="V34" s="46"/>
      <c r="W34" s="47"/>
    </row>
    <row r="35" customHeight="1" spans="2:23">
      <c r="B35" s="21">
        <f t="shared" si="2"/>
        <v>8221</v>
      </c>
      <c r="C35" s="34" t="str">
        <f t="shared" si="0"/>
        <v>W201D</v>
      </c>
      <c r="D35" s="22" t="s">
        <v>211</v>
      </c>
      <c r="E35" s="40" t="s">
        <v>244</v>
      </c>
      <c r="F35" s="41"/>
      <c r="G35" s="42"/>
      <c r="H35" s="43"/>
      <c r="I35" s="44" t="s">
        <v>244</v>
      </c>
      <c r="J35" s="45"/>
      <c r="K35" s="46"/>
      <c r="L35" s="47"/>
      <c r="M35" s="21">
        <f t="shared" si="3"/>
        <v>9501</v>
      </c>
      <c r="N35" s="34" t="str">
        <f t="shared" si="1"/>
        <v>W251D</v>
      </c>
      <c r="O35" s="22" t="s">
        <v>211</v>
      </c>
      <c r="P35" s="40" t="s">
        <v>244</v>
      </c>
      <c r="Q35" s="41"/>
      <c r="R35" s="42"/>
      <c r="S35" s="43"/>
      <c r="T35" s="44" t="s">
        <v>244</v>
      </c>
      <c r="U35" s="45"/>
      <c r="V35" s="46"/>
      <c r="W35" s="47"/>
    </row>
    <row r="36" customHeight="1" spans="2:23">
      <c r="B36" s="21">
        <f t="shared" si="2"/>
        <v>8222</v>
      </c>
      <c r="C36" s="34" t="str">
        <f t="shared" si="0"/>
        <v>W201E</v>
      </c>
      <c r="D36" s="22" t="s">
        <v>211</v>
      </c>
      <c r="E36" s="40" t="s">
        <v>244</v>
      </c>
      <c r="F36" s="41"/>
      <c r="G36" s="42"/>
      <c r="H36" s="43"/>
      <c r="I36" s="44" t="s">
        <v>244</v>
      </c>
      <c r="J36" s="45"/>
      <c r="K36" s="46"/>
      <c r="L36" s="47"/>
      <c r="M36" s="21">
        <f t="shared" si="3"/>
        <v>9502</v>
      </c>
      <c r="N36" s="34" t="str">
        <f t="shared" si="1"/>
        <v>W251E</v>
      </c>
      <c r="O36" s="22" t="s">
        <v>211</v>
      </c>
      <c r="P36" s="40" t="s">
        <v>244</v>
      </c>
      <c r="Q36" s="41"/>
      <c r="R36" s="42"/>
      <c r="S36" s="43"/>
      <c r="T36" s="44" t="s">
        <v>244</v>
      </c>
      <c r="U36" s="45"/>
      <c r="V36" s="46"/>
      <c r="W36" s="47"/>
    </row>
    <row r="37" customHeight="1" spans="2:23">
      <c r="B37" s="21">
        <f t="shared" si="2"/>
        <v>8223</v>
      </c>
      <c r="C37" s="34" t="str">
        <f t="shared" si="0"/>
        <v>W201F</v>
      </c>
      <c r="D37" s="49" t="s">
        <v>211</v>
      </c>
      <c r="E37" s="50" t="s">
        <v>266</v>
      </c>
      <c r="F37" s="51"/>
      <c r="G37" s="52"/>
      <c r="H37" s="53"/>
      <c r="I37" s="54" t="s">
        <v>267</v>
      </c>
      <c r="J37" s="55"/>
      <c r="K37" s="56"/>
      <c r="L37" s="57"/>
      <c r="M37" s="21">
        <f t="shared" si="3"/>
        <v>9503</v>
      </c>
      <c r="N37" s="34" t="str">
        <f t="shared" si="1"/>
        <v>W251F</v>
      </c>
      <c r="O37" s="49" t="s">
        <v>211</v>
      </c>
      <c r="P37" s="50" t="s">
        <v>266</v>
      </c>
      <c r="Q37" s="51"/>
      <c r="R37" s="52"/>
      <c r="S37" s="53"/>
      <c r="T37" s="54" t="s">
        <v>267</v>
      </c>
      <c r="U37" s="55"/>
      <c r="V37" s="56"/>
      <c r="W37" s="57"/>
    </row>
    <row r="38" customHeight="1" spans="2:23">
      <c r="B38" s="21">
        <f t="shared" si="2"/>
        <v>8224</v>
      </c>
      <c r="C38" s="34" t="str">
        <f t="shared" si="0"/>
        <v>W2020</v>
      </c>
      <c r="D38" s="22"/>
      <c r="E38" s="58" t="s">
        <v>244</v>
      </c>
      <c r="F38" s="59"/>
      <c r="G38" s="40"/>
      <c r="H38" s="43"/>
      <c r="I38" s="60" t="s">
        <v>244</v>
      </c>
      <c r="J38" s="61"/>
      <c r="K38" s="44"/>
      <c r="L38" s="47"/>
      <c r="M38" s="21">
        <f t="shared" si="3"/>
        <v>9504</v>
      </c>
      <c r="N38" s="34" t="str">
        <f t="shared" si="1"/>
        <v>W2520</v>
      </c>
      <c r="O38" s="22" t="s">
        <v>335</v>
      </c>
      <c r="P38" s="58" t="s">
        <v>269</v>
      </c>
      <c r="Q38" s="59" t="s">
        <v>345</v>
      </c>
      <c r="R38" s="42" t="s">
        <v>271</v>
      </c>
      <c r="S38" s="43"/>
      <c r="T38" s="62" t="s">
        <v>272</v>
      </c>
      <c r="U38" s="61" t="s">
        <v>345</v>
      </c>
      <c r="V38" s="46" t="s">
        <v>271</v>
      </c>
      <c r="W38" s="47"/>
    </row>
    <row r="39" customHeight="1" spans="2:23">
      <c r="B39" s="21">
        <f t="shared" si="2"/>
        <v>8225</v>
      </c>
      <c r="C39" s="34" t="str">
        <f t="shared" si="0"/>
        <v>W2021</v>
      </c>
      <c r="D39" s="22"/>
      <c r="E39" s="58" t="s">
        <v>244</v>
      </c>
      <c r="F39" s="59"/>
      <c r="G39" s="40"/>
      <c r="H39" s="43"/>
      <c r="I39" s="60" t="s">
        <v>244</v>
      </c>
      <c r="J39" s="61"/>
      <c r="K39" s="44"/>
      <c r="L39" s="47"/>
      <c r="M39" s="21">
        <f t="shared" si="3"/>
        <v>9505</v>
      </c>
      <c r="N39" s="34" t="str">
        <f t="shared" si="1"/>
        <v>W2521</v>
      </c>
      <c r="O39" s="22" t="s">
        <v>335</v>
      </c>
      <c r="P39" s="58" t="s">
        <v>274</v>
      </c>
      <c r="Q39" s="59" t="s">
        <v>346</v>
      </c>
      <c r="R39" s="42" t="s">
        <v>271</v>
      </c>
      <c r="S39" s="43"/>
      <c r="T39" s="60" t="s">
        <v>276</v>
      </c>
      <c r="U39" s="61" t="s">
        <v>346</v>
      </c>
      <c r="V39" s="46" t="s">
        <v>271</v>
      </c>
      <c r="W39" s="47"/>
    </row>
    <row r="40" customHeight="1" spans="2:23">
      <c r="B40" s="21">
        <f t="shared" si="2"/>
        <v>8226</v>
      </c>
      <c r="C40" s="34" t="str">
        <f t="shared" si="0"/>
        <v>W2022</v>
      </c>
      <c r="D40" s="22"/>
      <c r="E40" s="58" t="s">
        <v>244</v>
      </c>
      <c r="F40" s="59"/>
      <c r="G40" s="40"/>
      <c r="H40" s="43"/>
      <c r="I40" s="60" t="s">
        <v>244</v>
      </c>
      <c r="J40" s="61"/>
      <c r="K40" s="44"/>
      <c r="L40" s="47"/>
      <c r="M40" s="21">
        <f t="shared" si="3"/>
        <v>9506</v>
      </c>
      <c r="N40" s="34" t="str">
        <f t="shared" si="1"/>
        <v>W2522</v>
      </c>
      <c r="O40" s="22"/>
      <c r="P40" s="58" t="s">
        <v>244</v>
      </c>
      <c r="Q40" s="59"/>
      <c r="R40" s="42"/>
      <c r="S40" s="43"/>
      <c r="T40" s="60" t="s">
        <v>244</v>
      </c>
      <c r="U40" s="61"/>
      <c r="V40" s="46"/>
      <c r="W40" s="47"/>
    </row>
    <row r="41" customHeight="1" spans="2:23">
      <c r="B41" s="21">
        <f t="shared" si="2"/>
        <v>8227</v>
      </c>
      <c r="C41" s="34" t="str">
        <f t="shared" si="0"/>
        <v>W2023</v>
      </c>
      <c r="D41" s="22"/>
      <c r="E41" s="58" t="s">
        <v>244</v>
      </c>
      <c r="F41" s="59"/>
      <c r="G41" s="40"/>
      <c r="H41" s="43"/>
      <c r="I41" s="60" t="s">
        <v>244</v>
      </c>
      <c r="J41" s="61"/>
      <c r="K41" s="44"/>
      <c r="L41" s="47"/>
      <c r="M41" s="21">
        <f t="shared" si="3"/>
        <v>9507</v>
      </c>
      <c r="N41" s="34" t="str">
        <f t="shared" si="1"/>
        <v>W2523</v>
      </c>
      <c r="O41" s="22"/>
      <c r="P41" s="58" t="s">
        <v>244</v>
      </c>
      <c r="Q41" s="59"/>
      <c r="R41" s="42"/>
      <c r="S41" s="43"/>
      <c r="T41" s="60" t="s">
        <v>244</v>
      </c>
      <c r="U41" s="61"/>
      <c r="V41" s="46"/>
      <c r="W41" s="47"/>
    </row>
    <row r="42" customHeight="1" spans="2:23">
      <c r="B42" s="21">
        <f t="shared" si="2"/>
        <v>8228</v>
      </c>
      <c r="C42" s="34" t="str">
        <f t="shared" si="0"/>
        <v>W2024</v>
      </c>
      <c r="D42" s="22"/>
      <c r="E42" s="58" t="s">
        <v>244</v>
      </c>
      <c r="F42" s="59"/>
      <c r="G42" s="40"/>
      <c r="H42" s="43"/>
      <c r="I42" s="60" t="s">
        <v>244</v>
      </c>
      <c r="J42" s="61"/>
      <c r="K42" s="44"/>
      <c r="L42" s="47"/>
      <c r="M42" s="21">
        <f t="shared" si="3"/>
        <v>9508</v>
      </c>
      <c r="N42" s="34" t="str">
        <f t="shared" si="1"/>
        <v>W2524</v>
      </c>
      <c r="O42" s="22"/>
      <c r="P42" s="58" t="s">
        <v>244</v>
      </c>
      <c r="Q42" s="59"/>
      <c r="R42" s="42"/>
      <c r="S42" s="43"/>
      <c r="T42" s="60" t="s">
        <v>244</v>
      </c>
      <c r="U42" s="61"/>
      <c r="V42" s="46"/>
      <c r="W42" s="47"/>
    </row>
    <row r="43" customHeight="1" spans="2:23">
      <c r="B43" s="21">
        <f t="shared" si="2"/>
        <v>8229</v>
      </c>
      <c r="C43" s="34" t="str">
        <f t="shared" si="0"/>
        <v>W2025</v>
      </c>
      <c r="D43" s="22"/>
      <c r="E43" s="58" t="s">
        <v>244</v>
      </c>
      <c r="F43" s="59"/>
      <c r="G43" s="40"/>
      <c r="H43" s="43"/>
      <c r="I43" s="60" t="s">
        <v>244</v>
      </c>
      <c r="J43" s="61"/>
      <c r="K43" s="44"/>
      <c r="L43" s="47"/>
      <c r="M43" s="21">
        <f t="shared" si="3"/>
        <v>9509</v>
      </c>
      <c r="N43" s="34" t="str">
        <f t="shared" si="1"/>
        <v>W2525</v>
      </c>
      <c r="O43" s="22"/>
      <c r="P43" s="58" t="s">
        <v>244</v>
      </c>
      <c r="Q43" s="59"/>
      <c r="R43" s="42"/>
      <c r="S43" s="43"/>
      <c r="T43" s="60" t="s">
        <v>244</v>
      </c>
      <c r="U43" s="61"/>
      <c r="V43" s="46"/>
      <c r="W43" s="47"/>
    </row>
    <row r="44" customHeight="1" spans="2:23">
      <c r="B44" s="21">
        <f t="shared" si="2"/>
        <v>8230</v>
      </c>
      <c r="C44" s="34" t="str">
        <f t="shared" si="0"/>
        <v>W2026</v>
      </c>
      <c r="D44" s="22"/>
      <c r="E44" s="58" t="s">
        <v>244</v>
      </c>
      <c r="F44" s="59"/>
      <c r="G44" s="42"/>
      <c r="H44" s="43"/>
      <c r="I44" s="60" t="s">
        <v>244</v>
      </c>
      <c r="J44" s="61"/>
      <c r="K44" s="46"/>
      <c r="L44" s="47"/>
      <c r="M44" s="21">
        <f t="shared" si="3"/>
        <v>9510</v>
      </c>
      <c r="N44" s="34" t="str">
        <f t="shared" si="1"/>
        <v>W2526</v>
      </c>
      <c r="O44" s="22"/>
      <c r="P44" s="58" t="s">
        <v>244</v>
      </c>
      <c r="Q44" s="59"/>
      <c r="R44" s="42"/>
      <c r="S44" s="43"/>
      <c r="T44" s="60" t="s">
        <v>244</v>
      </c>
      <c r="U44" s="61"/>
      <c r="V44" s="46"/>
      <c r="W44" s="47"/>
    </row>
    <row r="45" customHeight="1" spans="2:23">
      <c r="B45" s="21">
        <f t="shared" si="2"/>
        <v>8231</v>
      </c>
      <c r="C45" s="34" t="str">
        <f t="shared" si="0"/>
        <v>W2027</v>
      </c>
      <c r="D45" s="22"/>
      <c r="E45" s="58" t="s">
        <v>244</v>
      </c>
      <c r="F45" s="59"/>
      <c r="G45" s="42"/>
      <c r="H45" s="43"/>
      <c r="I45" s="60" t="s">
        <v>244</v>
      </c>
      <c r="J45" s="61"/>
      <c r="K45" s="46"/>
      <c r="L45" s="47"/>
      <c r="M45" s="21">
        <f t="shared" si="3"/>
        <v>9511</v>
      </c>
      <c r="N45" s="34" t="str">
        <f t="shared" si="1"/>
        <v>W2527</v>
      </c>
      <c r="O45" s="22"/>
      <c r="P45" s="58" t="s">
        <v>244</v>
      </c>
      <c r="Q45" s="59"/>
      <c r="R45" s="42"/>
      <c r="S45" s="43"/>
      <c r="T45" s="60" t="s">
        <v>244</v>
      </c>
      <c r="U45" s="61"/>
      <c r="V45" s="46"/>
      <c r="W45" s="47"/>
    </row>
    <row r="46" customHeight="1" spans="2:23">
      <c r="B46" s="21">
        <f t="shared" si="2"/>
        <v>8232</v>
      </c>
      <c r="C46" s="34" t="str">
        <f t="shared" si="0"/>
        <v>W2028</v>
      </c>
      <c r="D46" s="22"/>
      <c r="E46" s="58" t="s">
        <v>244</v>
      </c>
      <c r="F46" s="59"/>
      <c r="G46" s="42"/>
      <c r="H46" s="43"/>
      <c r="I46" s="60" t="s">
        <v>244</v>
      </c>
      <c r="J46" s="61"/>
      <c r="K46" s="46"/>
      <c r="L46" s="47"/>
      <c r="M46" s="21">
        <f t="shared" si="3"/>
        <v>9512</v>
      </c>
      <c r="N46" s="34" t="str">
        <f t="shared" si="1"/>
        <v>W2528</v>
      </c>
      <c r="O46" s="22"/>
      <c r="P46" s="58" t="s">
        <v>244</v>
      </c>
      <c r="Q46" s="59"/>
      <c r="R46" s="42"/>
      <c r="S46" s="43"/>
      <c r="T46" s="60" t="s">
        <v>244</v>
      </c>
      <c r="U46" s="61"/>
      <c r="V46" s="46"/>
      <c r="W46" s="47"/>
    </row>
    <row r="47" customHeight="1" spans="2:23">
      <c r="B47" s="21">
        <f t="shared" si="2"/>
        <v>8233</v>
      </c>
      <c r="C47" s="34" t="str">
        <f t="shared" si="0"/>
        <v>W2029</v>
      </c>
      <c r="D47" s="22"/>
      <c r="E47" s="58" t="s">
        <v>244</v>
      </c>
      <c r="F47" s="59"/>
      <c r="G47" s="42"/>
      <c r="H47" s="43"/>
      <c r="I47" s="60" t="s">
        <v>244</v>
      </c>
      <c r="J47" s="61"/>
      <c r="K47" s="46"/>
      <c r="L47" s="47"/>
      <c r="M47" s="21">
        <f t="shared" si="3"/>
        <v>9513</v>
      </c>
      <c r="N47" s="34" t="str">
        <f t="shared" si="1"/>
        <v>W2529</v>
      </c>
      <c r="O47" s="22"/>
      <c r="P47" s="58" t="s">
        <v>244</v>
      </c>
      <c r="Q47" s="59"/>
      <c r="R47" s="42"/>
      <c r="S47" s="43"/>
      <c r="T47" s="60" t="s">
        <v>244</v>
      </c>
      <c r="U47" s="61"/>
      <c r="V47" s="46"/>
      <c r="W47" s="47"/>
    </row>
    <row r="48" customHeight="1" spans="2:23">
      <c r="B48" s="21">
        <f t="shared" si="2"/>
        <v>8234</v>
      </c>
      <c r="C48" s="34" t="str">
        <f t="shared" si="0"/>
        <v>W202A</v>
      </c>
      <c r="D48" s="22"/>
      <c r="E48" s="58" t="s">
        <v>244</v>
      </c>
      <c r="F48" s="59"/>
      <c r="G48" s="42"/>
      <c r="H48" s="43"/>
      <c r="I48" s="60" t="s">
        <v>244</v>
      </c>
      <c r="J48" s="61"/>
      <c r="K48" s="46"/>
      <c r="L48" s="47"/>
      <c r="M48" s="21">
        <f t="shared" si="3"/>
        <v>9514</v>
      </c>
      <c r="N48" s="34" t="str">
        <f t="shared" si="1"/>
        <v>W252A</v>
      </c>
      <c r="O48" s="22"/>
      <c r="P48" s="58" t="s">
        <v>244</v>
      </c>
      <c r="Q48" s="59"/>
      <c r="R48" s="42"/>
      <c r="S48" s="43"/>
      <c r="T48" s="60" t="s">
        <v>244</v>
      </c>
      <c r="U48" s="61"/>
      <c r="V48" s="46"/>
      <c r="W48" s="47"/>
    </row>
    <row r="49" customHeight="1" spans="2:23">
      <c r="B49" s="21">
        <f t="shared" si="2"/>
        <v>8235</v>
      </c>
      <c r="C49" s="34" t="str">
        <f t="shared" si="0"/>
        <v>W202B</v>
      </c>
      <c r="D49" s="22"/>
      <c r="E49" s="58" t="s">
        <v>244</v>
      </c>
      <c r="F49" s="59"/>
      <c r="G49" s="42"/>
      <c r="H49" s="43"/>
      <c r="I49" s="60" t="s">
        <v>244</v>
      </c>
      <c r="J49" s="61"/>
      <c r="K49" s="46"/>
      <c r="L49" s="47"/>
      <c r="M49" s="21">
        <f t="shared" si="3"/>
        <v>9515</v>
      </c>
      <c r="N49" s="34" t="str">
        <f t="shared" si="1"/>
        <v>W252B</v>
      </c>
      <c r="O49" s="22"/>
      <c r="P49" s="58" t="s">
        <v>244</v>
      </c>
      <c r="Q49" s="59"/>
      <c r="R49" s="42"/>
      <c r="S49" s="43"/>
      <c r="T49" s="60" t="s">
        <v>244</v>
      </c>
      <c r="U49" s="61"/>
      <c r="V49" s="46"/>
      <c r="W49" s="47"/>
    </row>
    <row r="50" customHeight="1" spans="2:23">
      <c r="B50" s="21">
        <f t="shared" si="2"/>
        <v>8236</v>
      </c>
      <c r="C50" s="34" t="str">
        <f t="shared" si="0"/>
        <v>W202C</v>
      </c>
      <c r="D50" s="22"/>
      <c r="E50" s="58" t="s">
        <v>244</v>
      </c>
      <c r="F50" s="59"/>
      <c r="G50" s="42"/>
      <c r="H50" s="43"/>
      <c r="I50" s="60" t="s">
        <v>244</v>
      </c>
      <c r="J50" s="61"/>
      <c r="K50" s="46"/>
      <c r="L50" s="47"/>
      <c r="M50" s="21">
        <f t="shared" si="3"/>
        <v>9516</v>
      </c>
      <c r="N50" s="34" t="str">
        <f t="shared" si="1"/>
        <v>W252C</v>
      </c>
      <c r="O50" s="22"/>
      <c r="P50" s="58" t="s">
        <v>244</v>
      </c>
      <c r="Q50" s="59"/>
      <c r="R50" s="42"/>
      <c r="S50" s="43"/>
      <c r="T50" s="60" t="s">
        <v>244</v>
      </c>
      <c r="U50" s="61"/>
      <c r="V50" s="46"/>
      <c r="W50" s="47"/>
    </row>
    <row r="51" customHeight="1" spans="2:23">
      <c r="B51" s="21">
        <f t="shared" si="2"/>
        <v>8237</v>
      </c>
      <c r="C51" s="34" t="str">
        <f t="shared" si="0"/>
        <v>W202D</v>
      </c>
      <c r="D51" s="22"/>
      <c r="E51" s="58" t="s">
        <v>244</v>
      </c>
      <c r="F51" s="59"/>
      <c r="G51" s="42"/>
      <c r="H51" s="43"/>
      <c r="I51" s="60" t="s">
        <v>244</v>
      </c>
      <c r="J51" s="61"/>
      <c r="K51" s="46"/>
      <c r="L51" s="47"/>
      <c r="M51" s="21">
        <f t="shared" si="3"/>
        <v>9517</v>
      </c>
      <c r="N51" s="34" t="str">
        <f t="shared" si="1"/>
        <v>W252D</v>
      </c>
      <c r="O51" s="22"/>
      <c r="P51" s="58" t="s">
        <v>244</v>
      </c>
      <c r="Q51" s="59"/>
      <c r="R51" s="42"/>
      <c r="S51" s="43"/>
      <c r="T51" s="60" t="s">
        <v>244</v>
      </c>
      <c r="U51" s="61"/>
      <c r="V51" s="46"/>
      <c r="W51" s="47"/>
    </row>
    <row r="52" customHeight="1" spans="2:23">
      <c r="B52" s="21">
        <f t="shared" si="2"/>
        <v>8238</v>
      </c>
      <c r="C52" s="34" t="str">
        <f t="shared" si="0"/>
        <v>W202E</v>
      </c>
      <c r="D52" s="22"/>
      <c r="E52" s="58" t="s">
        <v>244</v>
      </c>
      <c r="F52" s="59"/>
      <c r="G52" s="42"/>
      <c r="H52" s="43"/>
      <c r="I52" s="60" t="s">
        <v>244</v>
      </c>
      <c r="J52" s="61"/>
      <c r="K52" s="46"/>
      <c r="L52" s="47"/>
      <c r="M52" s="21">
        <f t="shared" si="3"/>
        <v>9518</v>
      </c>
      <c r="N52" s="34" t="str">
        <f t="shared" si="1"/>
        <v>W252E</v>
      </c>
      <c r="O52" s="22"/>
      <c r="P52" s="58" t="s">
        <v>244</v>
      </c>
      <c r="Q52" s="59"/>
      <c r="R52" s="42"/>
      <c r="S52" s="43"/>
      <c r="T52" s="60" t="s">
        <v>244</v>
      </c>
      <c r="U52" s="61"/>
      <c r="V52" s="46"/>
      <c r="W52" s="47"/>
    </row>
    <row r="53" customHeight="1" spans="2:23">
      <c r="B53" s="21">
        <f t="shared" si="2"/>
        <v>8239</v>
      </c>
      <c r="C53" s="34" t="str">
        <f t="shared" si="0"/>
        <v>W202F</v>
      </c>
      <c r="D53" s="22"/>
      <c r="E53" s="58" t="s">
        <v>244</v>
      </c>
      <c r="F53" s="59"/>
      <c r="G53" s="42"/>
      <c r="H53" s="43"/>
      <c r="I53" s="60" t="s">
        <v>244</v>
      </c>
      <c r="J53" s="61"/>
      <c r="K53" s="46"/>
      <c r="L53" s="47"/>
      <c r="M53" s="21">
        <f t="shared" si="3"/>
        <v>9519</v>
      </c>
      <c r="N53" s="34" t="str">
        <f t="shared" si="1"/>
        <v>W252F</v>
      </c>
      <c r="O53" s="22"/>
      <c r="P53" s="58" t="s">
        <v>244</v>
      </c>
      <c r="Q53" s="59"/>
      <c r="R53" s="42"/>
      <c r="S53" s="43"/>
      <c r="T53" s="60" t="s">
        <v>244</v>
      </c>
      <c r="U53" s="61"/>
      <c r="V53" s="46"/>
      <c r="W53" s="47"/>
    </row>
    <row r="54" customHeight="1" spans="2:23">
      <c r="B54" s="21">
        <f t="shared" si="2"/>
        <v>8240</v>
      </c>
      <c r="C54" s="34" t="str">
        <f t="shared" si="0"/>
        <v>W2030</v>
      </c>
      <c r="D54" s="22" t="s">
        <v>335</v>
      </c>
      <c r="E54" s="40" t="s">
        <v>287</v>
      </c>
      <c r="F54" s="59" t="s">
        <v>288</v>
      </c>
      <c r="G54" s="42"/>
      <c r="H54" s="43"/>
      <c r="I54" s="44" t="s">
        <v>287</v>
      </c>
      <c r="J54" s="61" t="s">
        <v>288</v>
      </c>
      <c r="K54" s="46"/>
      <c r="L54" s="47"/>
      <c r="M54" s="21">
        <f t="shared" si="3"/>
        <v>9520</v>
      </c>
      <c r="N54" s="34" t="str">
        <f t="shared" si="1"/>
        <v>W2530</v>
      </c>
      <c r="O54" s="22" t="s">
        <v>335</v>
      </c>
      <c r="P54" s="40" t="s">
        <v>287</v>
      </c>
      <c r="Q54" s="41" t="s">
        <v>338</v>
      </c>
      <c r="R54" s="42" t="s">
        <v>290</v>
      </c>
      <c r="S54" s="43"/>
      <c r="T54" s="44" t="s">
        <v>287</v>
      </c>
      <c r="U54" s="45" t="s">
        <v>340</v>
      </c>
      <c r="V54" s="46" t="s">
        <v>292</v>
      </c>
      <c r="W54" s="47"/>
    </row>
    <row r="55" customHeight="1" spans="2:23">
      <c r="B55" s="21">
        <f t="shared" si="2"/>
        <v>8241</v>
      </c>
      <c r="C55" s="34" t="str">
        <f t="shared" si="0"/>
        <v>W2031</v>
      </c>
      <c r="D55" s="22" t="s">
        <v>335</v>
      </c>
      <c r="E55" s="40" t="s">
        <v>293</v>
      </c>
      <c r="F55" s="41" t="s">
        <v>294</v>
      </c>
      <c r="G55" s="42"/>
      <c r="H55" s="43"/>
      <c r="I55" s="44" t="s">
        <v>293</v>
      </c>
      <c r="J55" s="45" t="s">
        <v>294</v>
      </c>
      <c r="K55" s="46"/>
      <c r="L55" s="47"/>
      <c r="M55" s="21">
        <f t="shared" si="3"/>
        <v>9521</v>
      </c>
      <c r="N55" s="34" t="str">
        <f t="shared" si="1"/>
        <v>W2531</v>
      </c>
      <c r="O55" s="22" t="s">
        <v>335</v>
      </c>
      <c r="P55" s="40" t="s">
        <v>293</v>
      </c>
      <c r="Q55" s="41" t="s">
        <v>294</v>
      </c>
      <c r="R55" s="42" t="s">
        <v>294</v>
      </c>
      <c r="S55" s="43"/>
      <c r="T55" s="44" t="s">
        <v>293</v>
      </c>
      <c r="U55" s="45" t="s">
        <v>294</v>
      </c>
      <c r="V55" s="46" t="s">
        <v>294</v>
      </c>
      <c r="W55" s="47"/>
    </row>
    <row r="56" customHeight="1" spans="2:23">
      <c r="B56" s="21">
        <f t="shared" si="2"/>
        <v>8242</v>
      </c>
      <c r="C56" s="34" t="str">
        <f t="shared" si="0"/>
        <v>W2032</v>
      </c>
      <c r="D56" s="22" t="s">
        <v>335</v>
      </c>
      <c r="E56" s="40" t="s">
        <v>295</v>
      </c>
      <c r="F56" s="41" t="s">
        <v>294</v>
      </c>
      <c r="G56" s="42"/>
      <c r="H56" s="43"/>
      <c r="I56" s="44" t="s">
        <v>295</v>
      </c>
      <c r="J56" s="45" t="s">
        <v>294</v>
      </c>
      <c r="K56" s="46"/>
      <c r="L56" s="47"/>
      <c r="M56" s="21">
        <f t="shared" si="3"/>
        <v>9522</v>
      </c>
      <c r="N56" s="34" t="str">
        <f t="shared" si="1"/>
        <v>W2532</v>
      </c>
      <c r="O56" s="22" t="s">
        <v>335</v>
      </c>
      <c r="P56" s="40" t="s">
        <v>295</v>
      </c>
      <c r="Q56" s="41" t="s">
        <v>294</v>
      </c>
      <c r="R56" s="42" t="s">
        <v>294</v>
      </c>
      <c r="S56" s="43"/>
      <c r="T56" s="44" t="s">
        <v>295</v>
      </c>
      <c r="U56" s="45" t="s">
        <v>294</v>
      </c>
      <c r="V56" s="46" t="s">
        <v>294</v>
      </c>
      <c r="W56" s="47"/>
    </row>
    <row r="57" customHeight="1" spans="2:23">
      <c r="B57" s="21">
        <f t="shared" si="2"/>
        <v>8243</v>
      </c>
      <c r="C57" s="34" t="str">
        <f t="shared" si="0"/>
        <v>W2033</v>
      </c>
      <c r="D57" s="22" t="s">
        <v>335</v>
      </c>
      <c r="E57" s="40" t="s">
        <v>296</v>
      </c>
      <c r="F57" s="41" t="s">
        <v>294</v>
      </c>
      <c r="G57" s="42"/>
      <c r="H57" s="43"/>
      <c r="I57" s="44" t="s">
        <v>296</v>
      </c>
      <c r="J57" s="45" t="s">
        <v>294</v>
      </c>
      <c r="K57" s="46"/>
      <c r="L57" s="47"/>
      <c r="M57" s="21">
        <f t="shared" si="3"/>
        <v>9523</v>
      </c>
      <c r="N57" s="34" t="str">
        <f t="shared" si="1"/>
        <v>W2533</v>
      </c>
      <c r="O57" s="22" t="s">
        <v>335</v>
      </c>
      <c r="P57" s="40" t="s">
        <v>296</v>
      </c>
      <c r="Q57" s="41" t="s">
        <v>294</v>
      </c>
      <c r="R57" s="42" t="s">
        <v>294</v>
      </c>
      <c r="S57" s="43"/>
      <c r="T57" s="44" t="s">
        <v>296</v>
      </c>
      <c r="U57" s="45" t="s">
        <v>294</v>
      </c>
      <c r="V57" s="46" t="s">
        <v>294</v>
      </c>
      <c r="W57" s="47"/>
    </row>
    <row r="58" customHeight="1" spans="2:23">
      <c r="B58" s="21">
        <f t="shared" si="2"/>
        <v>8244</v>
      </c>
      <c r="C58" s="34" t="str">
        <f t="shared" si="0"/>
        <v>W2034</v>
      </c>
      <c r="D58" s="22" t="s">
        <v>335</v>
      </c>
      <c r="E58" s="40" t="s">
        <v>297</v>
      </c>
      <c r="F58" s="41" t="s">
        <v>294</v>
      </c>
      <c r="G58" s="42"/>
      <c r="H58" s="43"/>
      <c r="I58" s="44" t="s">
        <v>297</v>
      </c>
      <c r="J58" s="45" t="s">
        <v>294</v>
      </c>
      <c r="K58" s="46"/>
      <c r="L58" s="47"/>
      <c r="M58" s="21">
        <f t="shared" si="3"/>
        <v>9524</v>
      </c>
      <c r="N58" s="34" t="str">
        <f t="shared" si="1"/>
        <v>W2534</v>
      </c>
      <c r="O58" s="22" t="s">
        <v>335</v>
      </c>
      <c r="P58" s="40" t="s">
        <v>297</v>
      </c>
      <c r="Q58" s="41" t="s">
        <v>294</v>
      </c>
      <c r="R58" s="42" t="s">
        <v>294</v>
      </c>
      <c r="S58" s="43"/>
      <c r="T58" s="44" t="s">
        <v>297</v>
      </c>
      <c r="U58" s="45" t="s">
        <v>294</v>
      </c>
      <c r="V58" s="46" t="s">
        <v>294</v>
      </c>
      <c r="W58" s="47"/>
    </row>
    <row r="59" customHeight="1" spans="2:23">
      <c r="B59" s="21">
        <f t="shared" si="2"/>
        <v>8245</v>
      </c>
      <c r="C59" s="34" t="str">
        <f t="shared" si="0"/>
        <v>W2035</v>
      </c>
      <c r="D59" s="22" t="s">
        <v>335</v>
      </c>
      <c r="E59" s="40" t="s">
        <v>298</v>
      </c>
      <c r="F59" s="41" t="s">
        <v>294</v>
      </c>
      <c r="G59" s="42"/>
      <c r="H59" s="43"/>
      <c r="I59" s="44" t="s">
        <v>298</v>
      </c>
      <c r="J59" s="45" t="s">
        <v>294</v>
      </c>
      <c r="K59" s="46"/>
      <c r="L59" s="47"/>
      <c r="M59" s="21">
        <f t="shared" si="3"/>
        <v>9525</v>
      </c>
      <c r="N59" s="34" t="str">
        <f t="shared" si="1"/>
        <v>W2535</v>
      </c>
      <c r="O59" s="22" t="s">
        <v>335</v>
      </c>
      <c r="P59" s="40" t="s">
        <v>298</v>
      </c>
      <c r="Q59" s="41" t="s">
        <v>294</v>
      </c>
      <c r="R59" s="42" t="s">
        <v>294</v>
      </c>
      <c r="S59" s="43"/>
      <c r="T59" s="44" t="s">
        <v>298</v>
      </c>
      <c r="U59" s="45" t="s">
        <v>294</v>
      </c>
      <c r="V59" s="46" t="s">
        <v>294</v>
      </c>
      <c r="W59" s="47"/>
    </row>
    <row r="60" customHeight="1" spans="2:23">
      <c r="B60" s="21">
        <f t="shared" si="2"/>
        <v>8246</v>
      </c>
      <c r="C60" s="34" t="str">
        <f t="shared" si="0"/>
        <v>W2036</v>
      </c>
      <c r="D60" s="22" t="s">
        <v>335</v>
      </c>
      <c r="E60" s="40" t="s">
        <v>299</v>
      </c>
      <c r="F60" s="41" t="s">
        <v>294</v>
      </c>
      <c r="G60" s="42"/>
      <c r="H60" s="43"/>
      <c r="I60" s="44" t="s">
        <v>299</v>
      </c>
      <c r="J60" s="45" t="s">
        <v>294</v>
      </c>
      <c r="K60" s="46"/>
      <c r="L60" s="47"/>
      <c r="M60" s="21">
        <f t="shared" si="3"/>
        <v>9526</v>
      </c>
      <c r="N60" s="34" t="str">
        <f t="shared" si="1"/>
        <v>W2536</v>
      </c>
      <c r="O60" s="22" t="s">
        <v>335</v>
      </c>
      <c r="P60" s="40" t="s">
        <v>299</v>
      </c>
      <c r="Q60" s="41" t="s">
        <v>294</v>
      </c>
      <c r="R60" s="42" t="s">
        <v>294</v>
      </c>
      <c r="S60" s="43"/>
      <c r="T60" s="44" t="s">
        <v>299</v>
      </c>
      <c r="U60" s="45" t="s">
        <v>294</v>
      </c>
      <c r="V60" s="46" t="s">
        <v>294</v>
      </c>
      <c r="W60" s="47"/>
    </row>
    <row r="61" customHeight="1" spans="2:23">
      <c r="B61" s="21">
        <f t="shared" si="2"/>
        <v>8247</v>
      </c>
      <c r="C61" s="34" t="str">
        <f t="shared" si="0"/>
        <v>W2037</v>
      </c>
      <c r="D61" s="22" t="s">
        <v>335</v>
      </c>
      <c r="E61" s="40" t="s">
        <v>300</v>
      </c>
      <c r="F61" s="41" t="s">
        <v>294</v>
      </c>
      <c r="G61" s="42"/>
      <c r="H61" s="43"/>
      <c r="I61" s="44" t="s">
        <v>300</v>
      </c>
      <c r="J61" s="45" t="s">
        <v>294</v>
      </c>
      <c r="K61" s="46"/>
      <c r="L61" s="47"/>
      <c r="M61" s="21">
        <f t="shared" si="3"/>
        <v>9527</v>
      </c>
      <c r="N61" s="34" t="str">
        <f t="shared" si="1"/>
        <v>W2537</v>
      </c>
      <c r="O61" s="22" t="s">
        <v>335</v>
      </c>
      <c r="P61" s="40" t="s">
        <v>300</v>
      </c>
      <c r="Q61" s="41" t="s">
        <v>294</v>
      </c>
      <c r="R61" s="42" t="s">
        <v>294</v>
      </c>
      <c r="S61" s="43"/>
      <c r="T61" s="44" t="s">
        <v>300</v>
      </c>
      <c r="U61" s="45" t="s">
        <v>294</v>
      </c>
      <c r="V61" s="46" t="s">
        <v>294</v>
      </c>
      <c r="W61" s="47"/>
    </row>
    <row r="62" customHeight="1" spans="2:23">
      <c r="B62" s="21">
        <f t="shared" si="2"/>
        <v>8248</v>
      </c>
      <c r="C62" s="34" t="str">
        <f t="shared" si="0"/>
        <v>W2038</v>
      </c>
      <c r="D62" s="22" t="s">
        <v>335</v>
      </c>
      <c r="E62" s="40" t="s">
        <v>301</v>
      </c>
      <c r="F62" s="41" t="s">
        <v>294</v>
      </c>
      <c r="G62" s="42"/>
      <c r="H62" s="43"/>
      <c r="I62" s="44" t="s">
        <v>301</v>
      </c>
      <c r="J62" s="45" t="s">
        <v>294</v>
      </c>
      <c r="K62" s="46"/>
      <c r="L62" s="47"/>
      <c r="M62" s="21">
        <f t="shared" si="3"/>
        <v>9528</v>
      </c>
      <c r="N62" s="34" t="str">
        <f t="shared" si="1"/>
        <v>W2538</v>
      </c>
      <c r="O62" s="22" t="s">
        <v>335</v>
      </c>
      <c r="P62" s="40" t="s">
        <v>301</v>
      </c>
      <c r="Q62" s="41" t="s">
        <v>294</v>
      </c>
      <c r="R62" s="42" t="s">
        <v>294</v>
      </c>
      <c r="S62" s="43"/>
      <c r="T62" s="44" t="s">
        <v>301</v>
      </c>
      <c r="U62" s="45" t="s">
        <v>294</v>
      </c>
      <c r="V62" s="46" t="s">
        <v>294</v>
      </c>
      <c r="W62" s="47"/>
    </row>
    <row r="63" customHeight="1" spans="2:23">
      <c r="B63" s="21">
        <f t="shared" si="2"/>
        <v>8249</v>
      </c>
      <c r="C63" s="34" t="str">
        <f t="shared" si="0"/>
        <v>W2039</v>
      </c>
      <c r="D63" s="22" t="s">
        <v>335</v>
      </c>
      <c r="E63" s="40" t="s">
        <v>302</v>
      </c>
      <c r="F63" s="41" t="s">
        <v>294</v>
      </c>
      <c r="G63" s="42"/>
      <c r="H63" s="43"/>
      <c r="I63" s="44" t="s">
        <v>302</v>
      </c>
      <c r="J63" s="45" t="s">
        <v>294</v>
      </c>
      <c r="K63" s="46"/>
      <c r="L63" s="47"/>
      <c r="M63" s="21">
        <f t="shared" si="3"/>
        <v>9529</v>
      </c>
      <c r="N63" s="34" t="str">
        <f t="shared" si="1"/>
        <v>W2539</v>
      </c>
      <c r="O63" s="22" t="s">
        <v>335</v>
      </c>
      <c r="P63" s="40" t="s">
        <v>302</v>
      </c>
      <c r="Q63" s="41" t="s">
        <v>294</v>
      </c>
      <c r="R63" s="42" t="s">
        <v>294</v>
      </c>
      <c r="S63" s="43"/>
      <c r="T63" s="44" t="s">
        <v>302</v>
      </c>
      <c r="U63" s="45" t="s">
        <v>294</v>
      </c>
      <c r="V63" s="46" t="s">
        <v>294</v>
      </c>
      <c r="W63" s="47"/>
    </row>
    <row r="64" customHeight="1" spans="2:23">
      <c r="B64" s="21">
        <f t="shared" si="2"/>
        <v>8250</v>
      </c>
      <c r="C64" s="34" t="str">
        <f t="shared" si="0"/>
        <v>W203A</v>
      </c>
      <c r="D64" s="22" t="s">
        <v>335</v>
      </c>
      <c r="E64" s="40" t="s">
        <v>303</v>
      </c>
      <c r="F64" s="41"/>
      <c r="G64" s="42"/>
      <c r="H64" s="43"/>
      <c r="I64" s="44" t="s">
        <v>304</v>
      </c>
      <c r="J64" s="45"/>
      <c r="K64" s="46"/>
      <c r="L64" s="47"/>
      <c r="M64" s="21">
        <f t="shared" si="3"/>
        <v>9530</v>
      </c>
      <c r="N64" s="34" t="str">
        <f t="shared" si="1"/>
        <v>W253A</v>
      </c>
      <c r="O64" s="22" t="s">
        <v>335</v>
      </c>
      <c r="P64" s="40" t="s">
        <v>303</v>
      </c>
      <c r="Q64" s="41"/>
      <c r="R64" s="42"/>
      <c r="S64" s="43"/>
      <c r="T64" s="44" t="s">
        <v>304</v>
      </c>
      <c r="U64" s="45"/>
      <c r="V64" s="46"/>
      <c r="W64" s="47"/>
    </row>
    <row r="65" customHeight="1" spans="2:23">
      <c r="B65" s="21">
        <f t="shared" si="2"/>
        <v>8251</v>
      </c>
      <c r="C65" s="34" t="str">
        <f t="shared" si="0"/>
        <v>W203B</v>
      </c>
      <c r="D65" s="22" t="s">
        <v>335</v>
      </c>
      <c r="E65" s="40" t="s">
        <v>303</v>
      </c>
      <c r="F65" s="41"/>
      <c r="G65" s="42"/>
      <c r="H65" s="43"/>
      <c r="I65" s="44" t="s">
        <v>304</v>
      </c>
      <c r="J65" s="45"/>
      <c r="K65" s="46"/>
      <c r="L65" s="47"/>
      <c r="M65" s="21">
        <f t="shared" si="3"/>
        <v>9531</v>
      </c>
      <c r="N65" s="34" t="str">
        <f t="shared" si="1"/>
        <v>W253B</v>
      </c>
      <c r="O65" s="22" t="s">
        <v>335</v>
      </c>
      <c r="P65" s="40" t="s">
        <v>303</v>
      </c>
      <c r="Q65" s="41"/>
      <c r="R65" s="42"/>
      <c r="S65" s="43"/>
      <c r="T65" s="44" t="s">
        <v>304</v>
      </c>
      <c r="U65" s="45"/>
      <c r="V65" s="46"/>
      <c r="W65" s="47"/>
    </row>
    <row r="66" customHeight="1" spans="2:23">
      <c r="B66" s="21">
        <f t="shared" si="2"/>
        <v>8252</v>
      </c>
      <c r="C66" s="34" t="str">
        <f t="shared" si="0"/>
        <v>W203C</v>
      </c>
      <c r="D66" s="22" t="s">
        <v>335</v>
      </c>
      <c r="E66" s="40" t="s">
        <v>303</v>
      </c>
      <c r="F66" s="41"/>
      <c r="G66" s="42"/>
      <c r="H66" s="43"/>
      <c r="I66" s="44" t="s">
        <v>304</v>
      </c>
      <c r="J66" s="45"/>
      <c r="K66" s="46"/>
      <c r="L66" s="47"/>
      <c r="M66" s="21">
        <f t="shared" si="3"/>
        <v>9532</v>
      </c>
      <c r="N66" s="34" t="str">
        <f t="shared" si="1"/>
        <v>W253C</v>
      </c>
      <c r="O66" s="22" t="s">
        <v>335</v>
      </c>
      <c r="P66" s="40" t="s">
        <v>303</v>
      </c>
      <c r="Q66" s="41"/>
      <c r="R66" s="42"/>
      <c r="S66" s="43"/>
      <c r="T66" s="44" t="s">
        <v>304</v>
      </c>
      <c r="U66" s="45"/>
      <c r="V66" s="46"/>
      <c r="W66" s="47"/>
    </row>
    <row r="67" customHeight="1" spans="2:23">
      <c r="B67" s="21">
        <f t="shared" si="2"/>
        <v>8253</v>
      </c>
      <c r="C67" s="34" t="str">
        <f t="shared" si="0"/>
        <v>W203D</v>
      </c>
      <c r="D67" s="22" t="s">
        <v>335</v>
      </c>
      <c r="E67" s="40" t="s">
        <v>303</v>
      </c>
      <c r="F67" s="41"/>
      <c r="G67" s="42"/>
      <c r="H67" s="43"/>
      <c r="I67" s="44" t="s">
        <v>304</v>
      </c>
      <c r="J67" s="45"/>
      <c r="K67" s="46"/>
      <c r="L67" s="47"/>
      <c r="M67" s="21">
        <f t="shared" si="3"/>
        <v>9533</v>
      </c>
      <c r="N67" s="34" t="str">
        <f t="shared" si="1"/>
        <v>W253D</v>
      </c>
      <c r="O67" s="22" t="s">
        <v>335</v>
      </c>
      <c r="P67" s="40" t="s">
        <v>303</v>
      </c>
      <c r="Q67" s="41"/>
      <c r="R67" s="42"/>
      <c r="S67" s="43"/>
      <c r="T67" s="44" t="s">
        <v>304</v>
      </c>
      <c r="U67" s="45"/>
      <c r="V67" s="46"/>
      <c r="W67" s="47"/>
    </row>
    <row r="68" customHeight="1" spans="2:23">
      <c r="B68" s="21">
        <f t="shared" si="2"/>
        <v>8254</v>
      </c>
      <c r="C68" s="34" t="str">
        <f t="shared" si="0"/>
        <v>W203E</v>
      </c>
      <c r="D68" s="22" t="s">
        <v>335</v>
      </c>
      <c r="E68" s="40" t="s">
        <v>303</v>
      </c>
      <c r="F68" s="41"/>
      <c r="G68" s="42"/>
      <c r="H68" s="43"/>
      <c r="I68" s="44" t="s">
        <v>304</v>
      </c>
      <c r="J68" s="45"/>
      <c r="K68" s="46"/>
      <c r="L68" s="47"/>
      <c r="M68" s="21">
        <f t="shared" si="3"/>
        <v>9534</v>
      </c>
      <c r="N68" s="34" t="str">
        <f t="shared" si="1"/>
        <v>W253E</v>
      </c>
      <c r="O68" s="22" t="s">
        <v>335</v>
      </c>
      <c r="P68" s="40" t="s">
        <v>303</v>
      </c>
      <c r="Q68" s="41"/>
      <c r="R68" s="42"/>
      <c r="S68" s="43"/>
      <c r="T68" s="44" t="s">
        <v>304</v>
      </c>
      <c r="U68" s="45"/>
      <c r="V68" s="46"/>
      <c r="W68" s="47"/>
    </row>
    <row r="69" customHeight="1" spans="2:23">
      <c r="B69" s="21">
        <f t="shared" si="2"/>
        <v>8255</v>
      </c>
      <c r="C69" s="34" t="str">
        <f t="shared" si="0"/>
        <v>W203F</v>
      </c>
      <c r="D69" s="22" t="s">
        <v>335</v>
      </c>
      <c r="E69" s="40" t="s">
        <v>303</v>
      </c>
      <c r="F69" s="41"/>
      <c r="G69" s="42"/>
      <c r="H69" s="43"/>
      <c r="I69" s="44" t="s">
        <v>304</v>
      </c>
      <c r="J69" s="45"/>
      <c r="K69" s="46"/>
      <c r="L69" s="47"/>
      <c r="M69" s="21">
        <f t="shared" si="3"/>
        <v>9535</v>
      </c>
      <c r="N69" s="34" t="str">
        <f t="shared" si="1"/>
        <v>W253F</v>
      </c>
      <c r="O69" s="22" t="s">
        <v>335</v>
      </c>
      <c r="P69" s="40" t="s">
        <v>303</v>
      </c>
      <c r="Q69" s="41"/>
      <c r="R69" s="42"/>
      <c r="S69" s="43"/>
      <c r="T69" s="44" t="s">
        <v>304</v>
      </c>
      <c r="U69" s="45"/>
      <c r="V69" s="46"/>
      <c r="W69" s="47"/>
    </row>
    <row r="70" customHeight="1" spans="2:23">
      <c r="B70" s="21">
        <f t="shared" si="2"/>
        <v>8256</v>
      </c>
      <c r="C70" s="34" t="str">
        <f t="shared" ref="C70:C133" si="4">"W"&amp;DEC2HEX(B70,4)</f>
        <v>W2040</v>
      </c>
      <c r="D70" s="22"/>
      <c r="E70" s="40" t="s">
        <v>244</v>
      </c>
      <c r="F70" s="41"/>
      <c r="G70" s="42"/>
      <c r="H70" s="43"/>
      <c r="I70" s="44" t="s">
        <v>244</v>
      </c>
      <c r="J70" s="45"/>
      <c r="K70" s="46"/>
      <c r="L70" s="47"/>
      <c r="M70" s="21">
        <f t="shared" si="3"/>
        <v>9536</v>
      </c>
      <c r="N70" s="34" t="str">
        <f t="shared" ref="N70:N133" si="5">"W"&amp;DEC2HEX(M70,4)</f>
        <v>W2540</v>
      </c>
      <c r="O70" s="22"/>
      <c r="P70" s="40" t="s">
        <v>244</v>
      </c>
      <c r="Q70" s="41"/>
      <c r="R70" s="42"/>
      <c r="S70" s="43"/>
      <c r="T70" s="44" t="s">
        <v>244</v>
      </c>
      <c r="U70" s="45"/>
      <c r="V70" s="46"/>
      <c r="W70" s="47"/>
    </row>
    <row r="71" customHeight="1" spans="2:23">
      <c r="B71" s="21">
        <f t="shared" si="2"/>
        <v>8257</v>
      </c>
      <c r="C71" s="34" t="str">
        <f t="shared" si="4"/>
        <v>W2041</v>
      </c>
      <c r="D71" s="22"/>
      <c r="E71" s="40" t="s">
        <v>244</v>
      </c>
      <c r="F71" s="41"/>
      <c r="G71" s="42"/>
      <c r="H71" s="43"/>
      <c r="I71" s="44" t="s">
        <v>244</v>
      </c>
      <c r="J71" s="45"/>
      <c r="K71" s="46"/>
      <c r="L71" s="47"/>
      <c r="M71" s="21">
        <f t="shared" si="3"/>
        <v>9537</v>
      </c>
      <c r="N71" s="34" t="str">
        <f t="shared" si="5"/>
        <v>W2541</v>
      </c>
      <c r="O71" s="22"/>
      <c r="P71" s="40" t="s">
        <v>244</v>
      </c>
      <c r="Q71" s="41"/>
      <c r="R71" s="42"/>
      <c r="S71" s="43"/>
      <c r="T71" s="44" t="s">
        <v>244</v>
      </c>
      <c r="U71" s="45"/>
      <c r="V71" s="46"/>
      <c r="W71" s="47"/>
    </row>
    <row r="72" customHeight="1" spans="2:23">
      <c r="B72" s="21">
        <f t="shared" si="2"/>
        <v>8258</v>
      </c>
      <c r="C72" s="34" t="str">
        <f t="shared" si="4"/>
        <v>W2042</v>
      </c>
      <c r="D72" s="22"/>
      <c r="E72" s="40" t="s">
        <v>244</v>
      </c>
      <c r="F72" s="41"/>
      <c r="G72" s="42"/>
      <c r="H72" s="43"/>
      <c r="I72" s="44" t="s">
        <v>244</v>
      </c>
      <c r="J72" s="45"/>
      <c r="K72" s="46"/>
      <c r="L72" s="47"/>
      <c r="M72" s="21">
        <f t="shared" si="3"/>
        <v>9538</v>
      </c>
      <c r="N72" s="34" t="str">
        <f t="shared" si="5"/>
        <v>W2542</v>
      </c>
      <c r="O72" s="22"/>
      <c r="P72" s="40" t="s">
        <v>244</v>
      </c>
      <c r="Q72" s="41"/>
      <c r="R72" s="42"/>
      <c r="S72" s="43"/>
      <c r="T72" s="44" t="s">
        <v>244</v>
      </c>
      <c r="U72" s="45"/>
      <c r="V72" s="46"/>
      <c r="W72" s="47"/>
    </row>
    <row r="73" customHeight="1" spans="2:23">
      <c r="B73" s="21">
        <f t="shared" ref="B73:B118" si="6">B72+1</f>
        <v>8259</v>
      </c>
      <c r="C73" s="34" t="str">
        <f t="shared" si="4"/>
        <v>W2043</v>
      </c>
      <c r="D73" s="22"/>
      <c r="E73" s="40" t="s">
        <v>244</v>
      </c>
      <c r="F73" s="41"/>
      <c r="G73" s="42"/>
      <c r="H73" s="43"/>
      <c r="I73" s="44" t="s">
        <v>244</v>
      </c>
      <c r="J73" s="45"/>
      <c r="K73" s="46"/>
      <c r="L73" s="47"/>
      <c r="M73" s="21">
        <f t="shared" ref="M73:M118" si="7">M72+1</f>
        <v>9539</v>
      </c>
      <c r="N73" s="34" t="str">
        <f t="shared" si="5"/>
        <v>W2543</v>
      </c>
      <c r="O73" s="22"/>
      <c r="P73" s="40" t="s">
        <v>244</v>
      </c>
      <c r="Q73" s="41"/>
      <c r="R73" s="42"/>
      <c r="S73" s="43"/>
      <c r="T73" s="44" t="s">
        <v>244</v>
      </c>
      <c r="U73" s="45"/>
      <c r="V73" s="46"/>
      <c r="W73" s="47"/>
    </row>
    <row r="74" customHeight="1" spans="2:23">
      <c r="B74" s="21">
        <f t="shared" si="6"/>
        <v>8260</v>
      </c>
      <c r="C74" s="34" t="str">
        <f t="shared" si="4"/>
        <v>W2044</v>
      </c>
      <c r="D74" s="22"/>
      <c r="E74" s="40" t="s">
        <v>244</v>
      </c>
      <c r="F74" s="41"/>
      <c r="G74" s="42"/>
      <c r="H74" s="43"/>
      <c r="I74" s="44" t="s">
        <v>244</v>
      </c>
      <c r="J74" s="45"/>
      <c r="K74" s="46"/>
      <c r="L74" s="47"/>
      <c r="M74" s="21">
        <f t="shared" si="7"/>
        <v>9540</v>
      </c>
      <c r="N74" s="34" t="str">
        <f t="shared" si="5"/>
        <v>W2544</v>
      </c>
      <c r="O74" s="22"/>
      <c r="P74" s="40" t="s">
        <v>244</v>
      </c>
      <c r="Q74" s="41"/>
      <c r="R74" s="42"/>
      <c r="S74" s="43"/>
      <c r="T74" s="44" t="s">
        <v>244</v>
      </c>
      <c r="U74" s="45"/>
      <c r="V74" s="46"/>
      <c r="W74" s="47"/>
    </row>
    <row r="75" customHeight="1" spans="2:23">
      <c r="B75" s="21">
        <f t="shared" si="6"/>
        <v>8261</v>
      </c>
      <c r="C75" s="34" t="str">
        <f t="shared" si="4"/>
        <v>W2045</v>
      </c>
      <c r="D75" s="22"/>
      <c r="E75" s="40" t="s">
        <v>244</v>
      </c>
      <c r="F75" s="41"/>
      <c r="G75" s="42"/>
      <c r="H75" s="43"/>
      <c r="I75" s="44" t="s">
        <v>244</v>
      </c>
      <c r="J75" s="45"/>
      <c r="K75" s="46"/>
      <c r="L75" s="47"/>
      <c r="M75" s="21">
        <f t="shared" si="7"/>
        <v>9541</v>
      </c>
      <c r="N75" s="34" t="str">
        <f t="shared" si="5"/>
        <v>W2545</v>
      </c>
      <c r="O75" s="22"/>
      <c r="P75" s="40" t="s">
        <v>244</v>
      </c>
      <c r="Q75" s="41"/>
      <c r="R75" s="42"/>
      <c r="S75" s="43"/>
      <c r="T75" s="44" t="s">
        <v>244</v>
      </c>
      <c r="U75" s="45"/>
      <c r="V75" s="46"/>
      <c r="W75" s="47"/>
    </row>
    <row r="76" customHeight="1" spans="2:23">
      <c r="B76" s="21">
        <f t="shared" si="6"/>
        <v>8262</v>
      </c>
      <c r="C76" s="34" t="str">
        <f t="shared" si="4"/>
        <v>W2046</v>
      </c>
      <c r="D76" s="22"/>
      <c r="E76" s="40" t="s">
        <v>244</v>
      </c>
      <c r="F76" s="41"/>
      <c r="G76" s="42"/>
      <c r="H76" s="43"/>
      <c r="I76" s="44" t="s">
        <v>244</v>
      </c>
      <c r="J76" s="45"/>
      <c r="K76" s="46"/>
      <c r="L76" s="47"/>
      <c r="M76" s="21">
        <f t="shared" si="7"/>
        <v>9542</v>
      </c>
      <c r="N76" s="34" t="str">
        <f t="shared" si="5"/>
        <v>W2546</v>
      </c>
      <c r="O76" s="22"/>
      <c r="P76" s="40" t="s">
        <v>244</v>
      </c>
      <c r="Q76" s="41"/>
      <c r="R76" s="42"/>
      <c r="S76" s="43"/>
      <c r="T76" s="44" t="s">
        <v>244</v>
      </c>
      <c r="U76" s="45"/>
      <c r="V76" s="46"/>
      <c r="W76" s="47"/>
    </row>
    <row r="77" customHeight="1" spans="2:23">
      <c r="B77" s="21">
        <f t="shared" si="6"/>
        <v>8263</v>
      </c>
      <c r="C77" s="34" t="str">
        <f t="shared" si="4"/>
        <v>W2047</v>
      </c>
      <c r="D77" s="22"/>
      <c r="E77" s="40" t="s">
        <v>244</v>
      </c>
      <c r="F77" s="41"/>
      <c r="G77" s="42"/>
      <c r="H77" s="43"/>
      <c r="I77" s="44" t="s">
        <v>244</v>
      </c>
      <c r="J77" s="45"/>
      <c r="K77" s="46"/>
      <c r="L77" s="47"/>
      <c r="M77" s="21">
        <f t="shared" si="7"/>
        <v>9543</v>
      </c>
      <c r="N77" s="34" t="str">
        <f t="shared" si="5"/>
        <v>W2547</v>
      </c>
      <c r="O77" s="22"/>
      <c r="P77" s="40" t="s">
        <v>244</v>
      </c>
      <c r="Q77" s="41"/>
      <c r="R77" s="42"/>
      <c r="S77" s="43"/>
      <c r="T77" s="44" t="s">
        <v>244</v>
      </c>
      <c r="U77" s="45"/>
      <c r="V77" s="46"/>
      <c r="W77" s="47"/>
    </row>
    <row r="78" customHeight="1" spans="2:23">
      <c r="B78" s="21">
        <f t="shared" si="6"/>
        <v>8264</v>
      </c>
      <c r="C78" s="34" t="str">
        <f t="shared" si="4"/>
        <v>W2048</v>
      </c>
      <c r="D78" s="22"/>
      <c r="E78" s="40" t="s">
        <v>244</v>
      </c>
      <c r="F78" s="41"/>
      <c r="G78" s="42"/>
      <c r="H78" s="43"/>
      <c r="I78" s="44" t="s">
        <v>244</v>
      </c>
      <c r="J78" s="45"/>
      <c r="K78" s="46"/>
      <c r="L78" s="47"/>
      <c r="M78" s="21">
        <f t="shared" si="7"/>
        <v>9544</v>
      </c>
      <c r="N78" s="34" t="str">
        <f t="shared" si="5"/>
        <v>W2548</v>
      </c>
      <c r="O78" s="22"/>
      <c r="P78" s="40" t="s">
        <v>244</v>
      </c>
      <c r="Q78" s="41"/>
      <c r="R78" s="42"/>
      <c r="S78" s="43"/>
      <c r="T78" s="44" t="s">
        <v>244</v>
      </c>
      <c r="U78" s="45"/>
      <c r="V78" s="46"/>
      <c r="W78" s="47"/>
    </row>
    <row r="79" customHeight="1" spans="2:23">
      <c r="B79" s="21">
        <f t="shared" si="6"/>
        <v>8265</v>
      </c>
      <c r="C79" s="34" t="str">
        <f t="shared" si="4"/>
        <v>W2049</v>
      </c>
      <c r="D79" s="22"/>
      <c r="E79" s="40" t="s">
        <v>244</v>
      </c>
      <c r="F79" s="41"/>
      <c r="G79" s="42"/>
      <c r="H79" s="43"/>
      <c r="I79" s="44" t="s">
        <v>244</v>
      </c>
      <c r="J79" s="45"/>
      <c r="K79" s="46"/>
      <c r="L79" s="47"/>
      <c r="M79" s="21">
        <f t="shared" si="7"/>
        <v>9545</v>
      </c>
      <c r="N79" s="34" t="str">
        <f t="shared" si="5"/>
        <v>W2549</v>
      </c>
      <c r="O79" s="22"/>
      <c r="P79" s="40" t="s">
        <v>244</v>
      </c>
      <c r="Q79" s="41"/>
      <c r="R79" s="42"/>
      <c r="S79" s="43"/>
      <c r="T79" s="44" t="s">
        <v>244</v>
      </c>
      <c r="U79" s="45"/>
      <c r="V79" s="46"/>
      <c r="W79" s="47"/>
    </row>
    <row r="80" customHeight="1" spans="2:23">
      <c r="B80" s="21">
        <f t="shared" si="6"/>
        <v>8266</v>
      </c>
      <c r="C80" s="34" t="str">
        <f t="shared" si="4"/>
        <v>W204A</v>
      </c>
      <c r="D80" s="22"/>
      <c r="E80" s="40" t="s">
        <v>244</v>
      </c>
      <c r="F80" s="41"/>
      <c r="G80" s="42"/>
      <c r="H80" s="43"/>
      <c r="I80" s="44" t="s">
        <v>244</v>
      </c>
      <c r="J80" s="45"/>
      <c r="K80" s="46"/>
      <c r="L80" s="47"/>
      <c r="M80" s="21">
        <f t="shared" si="7"/>
        <v>9546</v>
      </c>
      <c r="N80" s="34" t="str">
        <f t="shared" si="5"/>
        <v>W254A</v>
      </c>
      <c r="O80" s="22"/>
      <c r="P80" s="40" t="s">
        <v>244</v>
      </c>
      <c r="Q80" s="41"/>
      <c r="R80" s="42"/>
      <c r="S80" s="43"/>
      <c r="T80" s="44" t="s">
        <v>244</v>
      </c>
      <c r="U80" s="45"/>
      <c r="V80" s="46"/>
      <c r="W80" s="47"/>
    </row>
    <row r="81" customHeight="1" spans="2:23">
      <c r="B81" s="21">
        <f t="shared" si="6"/>
        <v>8267</v>
      </c>
      <c r="C81" s="34" t="str">
        <f t="shared" si="4"/>
        <v>W204B</v>
      </c>
      <c r="D81" s="22"/>
      <c r="E81" s="40" t="s">
        <v>244</v>
      </c>
      <c r="F81" s="41"/>
      <c r="G81" s="42"/>
      <c r="H81" s="43"/>
      <c r="I81" s="44" t="s">
        <v>244</v>
      </c>
      <c r="J81" s="45"/>
      <c r="K81" s="46"/>
      <c r="L81" s="47"/>
      <c r="M81" s="21">
        <f t="shared" si="7"/>
        <v>9547</v>
      </c>
      <c r="N81" s="34" t="str">
        <f t="shared" si="5"/>
        <v>W254B</v>
      </c>
      <c r="O81" s="22"/>
      <c r="P81" s="40" t="s">
        <v>244</v>
      </c>
      <c r="Q81" s="41"/>
      <c r="R81" s="42"/>
      <c r="S81" s="43"/>
      <c r="T81" s="44" t="s">
        <v>244</v>
      </c>
      <c r="U81" s="45"/>
      <c r="V81" s="46"/>
      <c r="W81" s="47"/>
    </row>
    <row r="82" customHeight="1" spans="2:23">
      <c r="B82" s="21">
        <f t="shared" si="6"/>
        <v>8268</v>
      </c>
      <c r="C82" s="34" t="str">
        <f t="shared" si="4"/>
        <v>W204C</v>
      </c>
      <c r="D82" s="22"/>
      <c r="E82" s="40" t="s">
        <v>244</v>
      </c>
      <c r="F82" s="41"/>
      <c r="G82" s="42"/>
      <c r="H82" s="43"/>
      <c r="I82" s="44" t="s">
        <v>244</v>
      </c>
      <c r="J82" s="45"/>
      <c r="K82" s="46"/>
      <c r="L82" s="47"/>
      <c r="M82" s="21">
        <f t="shared" si="7"/>
        <v>9548</v>
      </c>
      <c r="N82" s="34" t="str">
        <f t="shared" si="5"/>
        <v>W254C</v>
      </c>
      <c r="O82" s="22"/>
      <c r="P82" s="40" t="s">
        <v>244</v>
      </c>
      <c r="Q82" s="41"/>
      <c r="R82" s="42"/>
      <c r="S82" s="43"/>
      <c r="T82" s="44" t="s">
        <v>244</v>
      </c>
      <c r="U82" s="45"/>
      <c r="V82" s="46"/>
      <c r="W82" s="47"/>
    </row>
    <row r="83" customHeight="1" spans="2:23">
      <c r="B83" s="21">
        <f t="shared" si="6"/>
        <v>8269</v>
      </c>
      <c r="C83" s="34" t="str">
        <f t="shared" si="4"/>
        <v>W204D</v>
      </c>
      <c r="D83" s="22"/>
      <c r="E83" s="40" t="s">
        <v>244</v>
      </c>
      <c r="F83" s="41"/>
      <c r="G83" s="42"/>
      <c r="H83" s="43"/>
      <c r="I83" s="44" t="s">
        <v>244</v>
      </c>
      <c r="J83" s="45"/>
      <c r="K83" s="46"/>
      <c r="L83" s="47"/>
      <c r="M83" s="21">
        <f t="shared" si="7"/>
        <v>9549</v>
      </c>
      <c r="N83" s="34" t="str">
        <f t="shared" si="5"/>
        <v>W254D</v>
      </c>
      <c r="O83" s="22"/>
      <c r="P83" s="40" t="s">
        <v>244</v>
      </c>
      <c r="Q83" s="41"/>
      <c r="R83" s="42"/>
      <c r="S83" s="43"/>
      <c r="T83" s="44" t="s">
        <v>244</v>
      </c>
      <c r="U83" s="45"/>
      <c r="V83" s="46"/>
      <c r="W83" s="47"/>
    </row>
    <row r="84" customHeight="1" spans="2:23">
      <c r="B84" s="21">
        <f t="shared" si="6"/>
        <v>8270</v>
      </c>
      <c r="C84" s="34" t="str">
        <f t="shared" si="4"/>
        <v>W204E</v>
      </c>
      <c r="D84" s="22"/>
      <c r="E84" s="40" t="s">
        <v>244</v>
      </c>
      <c r="F84" s="41"/>
      <c r="G84" s="42"/>
      <c r="H84" s="43"/>
      <c r="I84" s="44" t="s">
        <v>244</v>
      </c>
      <c r="J84" s="45"/>
      <c r="K84" s="46"/>
      <c r="L84" s="47"/>
      <c r="M84" s="21">
        <f t="shared" si="7"/>
        <v>9550</v>
      </c>
      <c r="N84" s="34" t="str">
        <f t="shared" si="5"/>
        <v>W254E</v>
      </c>
      <c r="O84" s="22"/>
      <c r="P84" s="40" t="s">
        <v>244</v>
      </c>
      <c r="Q84" s="41"/>
      <c r="R84" s="42"/>
      <c r="S84" s="43"/>
      <c r="T84" s="44" t="s">
        <v>244</v>
      </c>
      <c r="U84" s="45"/>
      <c r="V84" s="46"/>
      <c r="W84" s="47"/>
    </row>
    <row r="85" customHeight="1" spans="2:23">
      <c r="B85" s="21">
        <f t="shared" si="6"/>
        <v>8271</v>
      </c>
      <c r="C85" s="34" t="str">
        <f t="shared" si="4"/>
        <v>W204F</v>
      </c>
      <c r="D85" s="22"/>
      <c r="E85" s="40" t="s">
        <v>244</v>
      </c>
      <c r="F85" s="41"/>
      <c r="G85" s="42"/>
      <c r="H85" s="43"/>
      <c r="I85" s="44" t="s">
        <v>244</v>
      </c>
      <c r="J85" s="45"/>
      <c r="K85" s="46"/>
      <c r="L85" s="47"/>
      <c r="M85" s="21">
        <f t="shared" si="7"/>
        <v>9551</v>
      </c>
      <c r="N85" s="34" t="str">
        <f t="shared" si="5"/>
        <v>W254F</v>
      </c>
      <c r="O85" s="22"/>
      <c r="P85" s="40" t="s">
        <v>244</v>
      </c>
      <c r="Q85" s="41"/>
      <c r="R85" s="42"/>
      <c r="S85" s="43"/>
      <c r="T85" s="44" t="s">
        <v>244</v>
      </c>
      <c r="U85" s="45"/>
      <c r="V85" s="46"/>
      <c r="W85" s="47"/>
    </row>
    <row r="86" customHeight="1" spans="2:23">
      <c r="B86" s="21">
        <f t="shared" si="6"/>
        <v>8272</v>
      </c>
      <c r="C86" s="34" t="str">
        <f t="shared" si="4"/>
        <v>W2050</v>
      </c>
      <c r="D86" s="22" t="s">
        <v>335</v>
      </c>
      <c r="E86" s="40" t="s">
        <v>347</v>
      </c>
      <c r="F86" s="59" t="s">
        <v>336</v>
      </c>
      <c r="G86" s="42" t="s">
        <v>348</v>
      </c>
      <c r="H86" s="43"/>
      <c r="I86" s="44" t="s">
        <v>347</v>
      </c>
      <c r="J86" s="61" t="s">
        <v>337</v>
      </c>
      <c r="K86" s="46" t="s">
        <v>348</v>
      </c>
      <c r="L86" s="47"/>
      <c r="M86" s="21">
        <f t="shared" si="7"/>
        <v>9552</v>
      </c>
      <c r="N86" s="34" t="str">
        <f t="shared" si="5"/>
        <v>W2550</v>
      </c>
      <c r="O86" s="22" t="s">
        <v>335</v>
      </c>
      <c r="P86" s="40" t="s">
        <v>347</v>
      </c>
      <c r="Q86" s="59" t="s">
        <v>288</v>
      </c>
      <c r="R86" s="42"/>
      <c r="S86" s="43"/>
      <c r="T86" s="44" t="s">
        <v>347</v>
      </c>
      <c r="U86" s="61" t="s">
        <v>288</v>
      </c>
      <c r="V86" s="46"/>
      <c r="W86" s="47"/>
    </row>
    <row r="87" customHeight="1" spans="2:23">
      <c r="B87" s="21">
        <f t="shared" si="6"/>
        <v>8273</v>
      </c>
      <c r="C87" s="34" t="str">
        <f t="shared" si="4"/>
        <v>W2051</v>
      </c>
      <c r="D87" s="22" t="s">
        <v>335</v>
      </c>
      <c r="E87" s="40" t="s">
        <v>349</v>
      </c>
      <c r="F87" s="41" t="s">
        <v>294</v>
      </c>
      <c r="G87" s="42" t="s">
        <v>294</v>
      </c>
      <c r="H87" s="43"/>
      <c r="I87" s="44" t="s">
        <v>349</v>
      </c>
      <c r="J87" s="45" t="s">
        <v>294</v>
      </c>
      <c r="K87" s="46" t="s">
        <v>294</v>
      </c>
      <c r="L87" s="47"/>
      <c r="M87" s="21">
        <f t="shared" si="7"/>
        <v>9553</v>
      </c>
      <c r="N87" s="34" t="str">
        <f t="shared" si="5"/>
        <v>W2551</v>
      </c>
      <c r="O87" s="22" t="s">
        <v>335</v>
      </c>
      <c r="P87" s="40" t="s">
        <v>349</v>
      </c>
      <c r="Q87" s="41" t="s">
        <v>294</v>
      </c>
      <c r="R87" s="42"/>
      <c r="S87" s="43"/>
      <c r="T87" s="44" t="s">
        <v>349</v>
      </c>
      <c r="U87" s="45" t="s">
        <v>294</v>
      </c>
      <c r="V87" s="46"/>
      <c r="W87" s="47"/>
    </row>
    <row r="88" customHeight="1" spans="2:23">
      <c r="B88" s="21">
        <f t="shared" si="6"/>
        <v>8274</v>
      </c>
      <c r="C88" s="34" t="str">
        <f t="shared" si="4"/>
        <v>W2052</v>
      </c>
      <c r="D88" s="22" t="s">
        <v>335</v>
      </c>
      <c r="E88" s="40" t="s">
        <v>350</v>
      </c>
      <c r="F88" s="41" t="s">
        <v>294</v>
      </c>
      <c r="G88" s="42" t="s">
        <v>294</v>
      </c>
      <c r="H88" s="43"/>
      <c r="I88" s="44" t="s">
        <v>350</v>
      </c>
      <c r="J88" s="45" t="s">
        <v>294</v>
      </c>
      <c r="K88" s="46" t="s">
        <v>294</v>
      </c>
      <c r="L88" s="47"/>
      <c r="M88" s="21">
        <f t="shared" si="7"/>
        <v>9554</v>
      </c>
      <c r="N88" s="34" t="str">
        <f t="shared" si="5"/>
        <v>W2552</v>
      </c>
      <c r="O88" s="22" t="s">
        <v>335</v>
      </c>
      <c r="P88" s="40" t="s">
        <v>350</v>
      </c>
      <c r="Q88" s="41" t="s">
        <v>294</v>
      </c>
      <c r="R88" s="42"/>
      <c r="S88" s="43"/>
      <c r="T88" s="44" t="s">
        <v>350</v>
      </c>
      <c r="U88" s="45" t="s">
        <v>294</v>
      </c>
      <c r="V88" s="46"/>
      <c r="W88" s="47"/>
    </row>
    <row r="89" customHeight="1" spans="2:23">
      <c r="B89" s="21">
        <f t="shared" si="6"/>
        <v>8275</v>
      </c>
      <c r="C89" s="34" t="str">
        <f t="shared" si="4"/>
        <v>W2053</v>
      </c>
      <c r="D89" s="22" t="s">
        <v>335</v>
      </c>
      <c r="E89" s="40" t="s">
        <v>351</v>
      </c>
      <c r="F89" s="41" t="s">
        <v>294</v>
      </c>
      <c r="G89" s="42" t="s">
        <v>294</v>
      </c>
      <c r="H89" s="43"/>
      <c r="I89" s="44" t="s">
        <v>351</v>
      </c>
      <c r="J89" s="45" t="s">
        <v>294</v>
      </c>
      <c r="K89" s="46" t="s">
        <v>294</v>
      </c>
      <c r="L89" s="47"/>
      <c r="M89" s="21">
        <f t="shared" si="7"/>
        <v>9555</v>
      </c>
      <c r="N89" s="34" t="str">
        <f t="shared" si="5"/>
        <v>W2553</v>
      </c>
      <c r="O89" s="22" t="s">
        <v>335</v>
      </c>
      <c r="P89" s="40" t="s">
        <v>351</v>
      </c>
      <c r="Q89" s="41" t="s">
        <v>294</v>
      </c>
      <c r="R89" s="42"/>
      <c r="S89" s="43"/>
      <c r="T89" s="44" t="s">
        <v>351</v>
      </c>
      <c r="U89" s="45" t="s">
        <v>294</v>
      </c>
      <c r="V89" s="46"/>
      <c r="W89" s="47"/>
    </row>
    <row r="90" customHeight="1" spans="2:23">
      <c r="B90" s="21">
        <f t="shared" si="6"/>
        <v>8276</v>
      </c>
      <c r="C90" s="34" t="str">
        <f t="shared" si="4"/>
        <v>W2054</v>
      </c>
      <c r="D90" s="22" t="s">
        <v>335</v>
      </c>
      <c r="E90" s="40" t="s">
        <v>352</v>
      </c>
      <c r="F90" s="41" t="s">
        <v>294</v>
      </c>
      <c r="G90" s="42" t="s">
        <v>294</v>
      </c>
      <c r="H90" s="43"/>
      <c r="I90" s="44" t="s">
        <v>352</v>
      </c>
      <c r="J90" s="45" t="s">
        <v>294</v>
      </c>
      <c r="K90" s="46" t="s">
        <v>294</v>
      </c>
      <c r="L90" s="47"/>
      <c r="M90" s="21">
        <f t="shared" si="7"/>
        <v>9556</v>
      </c>
      <c r="N90" s="34" t="str">
        <f t="shared" si="5"/>
        <v>W2554</v>
      </c>
      <c r="O90" s="22" t="s">
        <v>335</v>
      </c>
      <c r="P90" s="40" t="s">
        <v>352</v>
      </c>
      <c r="Q90" s="41" t="s">
        <v>294</v>
      </c>
      <c r="R90" s="42"/>
      <c r="S90" s="43"/>
      <c r="T90" s="44" t="s">
        <v>352</v>
      </c>
      <c r="U90" s="45" t="s">
        <v>294</v>
      </c>
      <c r="V90" s="46"/>
      <c r="W90" s="47"/>
    </row>
    <row r="91" customHeight="1" spans="2:23">
      <c r="B91" s="21">
        <f t="shared" si="6"/>
        <v>8277</v>
      </c>
      <c r="C91" s="34" t="str">
        <f t="shared" si="4"/>
        <v>W2055</v>
      </c>
      <c r="D91" s="22" t="s">
        <v>335</v>
      </c>
      <c r="E91" s="40" t="s">
        <v>353</v>
      </c>
      <c r="F91" s="41" t="s">
        <v>294</v>
      </c>
      <c r="G91" s="42" t="s">
        <v>294</v>
      </c>
      <c r="H91" s="43"/>
      <c r="I91" s="44" t="s">
        <v>353</v>
      </c>
      <c r="J91" s="45" t="s">
        <v>294</v>
      </c>
      <c r="K91" s="46" t="s">
        <v>294</v>
      </c>
      <c r="L91" s="47"/>
      <c r="M91" s="21">
        <f t="shared" si="7"/>
        <v>9557</v>
      </c>
      <c r="N91" s="34" t="str">
        <f t="shared" si="5"/>
        <v>W2555</v>
      </c>
      <c r="O91" s="22" t="s">
        <v>335</v>
      </c>
      <c r="P91" s="40" t="s">
        <v>353</v>
      </c>
      <c r="Q91" s="41" t="s">
        <v>294</v>
      </c>
      <c r="R91" s="42"/>
      <c r="S91" s="43"/>
      <c r="T91" s="44" t="s">
        <v>353</v>
      </c>
      <c r="U91" s="45" t="s">
        <v>294</v>
      </c>
      <c r="V91" s="46"/>
      <c r="W91" s="47"/>
    </row>
    <row r="92" customHeight="1" spans="2:23">
      <c r="B92" s="21">
        <f t="shared" si="6"/>
        <v>8278</v>
      </c>
      <c r="C92" s="34" t="str">
        <f t="shared" si="4"/>
        <v>W2056</v>
      </c>
      <c r="D92" s="22" t="s">
        <v>335</v>
      </c>
      <c r="E92" s="40" t="s">
        <v>354</v>
      </c>
      <c r="F92" s="41" t="s">
        <v>294</v>
      </c>
      <c r="G92" s="42" t="s">
        <v>294</v>
      </c>
      <c r="H92" s="43"/>
      <c r="I92" s="44" t="s">
        <v>354</v>
      </c>
      <c r="J92" s="45" t="s">
        <v>294</v>
      </c>
      <c r="K92" s="46" t="s">
        <v>294</v>
      </c>
      <c r="L92" s="47"/>
      <c r="M92" s="21">
        <f t="shared" si="7"/>
        <v>9558</v>
      </c>
      <c r="N92" s="34" t="str">
        <f t="shared" si="5"/>
        <v>W2556</v>
      </c>
      <c r="O92" s="22" t="s">
        <v>335</v>
      </c>
      <c r="P92" s="40" t="s">
        <v>354</v>
      </c>
      <c r="Q92" s="41" t="s">
        <v>294</v>
      </c>
      <c r="R92" s="42"/>
      <c r="S92" s="43"/>
      <c r="T92" s="44" t="s">
        <v>354</v>
      </c>
      <c r="U92" s="45" t="s">
        <v>294</v>
      </c>
      <c r="V92" s="46"/>
      <c r="W92" s="47"/>
    </row>
    <row r="93" customHeight="1" spans="2:23">
      <c r="B93" s="21">
        <f t="shared" si="6"/>
        <v>8279</v>
      </c>
      <c r="C93" s="34" t="str">
        <f t="shared" si="4"/>
        <v>W2057</v>
      </c>
      <c r="D93" s="22" t="s">
        <v>335</v>
      </c>
      <c r="E93" s="40" t="s">
        <v>355</v>
      </c>
      <c r="F93" s="41" t="s">
        <v>294</v>
      </c>
      <c r="G93" s="42" t="s">
        <v>294</v>
      </c>
      <c r="H93" s="43"/>
      <c r="I93" s="44" t="s">
        <v>355</v>
      </c>
      <c r="J93" s="45" t="s">
        <v>294</v>
      </c>
      <c r="K93" s="46" t="s">
        <v>294</v>
      </c>
      <c r="L93" s="47"/>
      <c r="M93" s="21">
        <f t="shared" si="7"/>
        <v>9559</v>
      </c>
      <c r="N93" s="34" t="str">
        <f t="shared" si="5"/>
        <v>W2557</v>
      </c>
      <c r="O93" s="22" t="s">
        <v>335</v>
      </c>
      <c r="P93" s="40" t="s">
        <v>355</v>
      </c>
      <c r="Q93" s="41" t="s">
        <v>294</v>
      </c>
      <c r="R93" s="42"/>
      <c r="S93" s="43"/>
      <c r="T93" s="44" t="s">
        <v>355</v>
      </c>
      <c r="U93" s="45" t="s">
        <v>294</v>
      </c>
      <c r="V93" s="46"/>
      <c r="W93" s="47"/>
    </row>
    <row r="94" customHeight="1" spans="2:23">
      <c r="B94" s="21">
        <f t="shared" si="6"/>
        <v>8280</v>
      </c>
      <c r="C94" s="34" t="str">
        <f t="shared" si="4"/>
        <v>W2058</v>
      </c>
      <c r="D94" s="22" t="s">
        <v>335</v>
      </c>
      <c r="E94" s="40" t="s">
        <v>356</v>
      </c>
      <c r="F94" s="41" t="s">
        <v>294</v>
      </c>
      <c r="G94" s="42" t="s">
        <v>294</v>
      </c>
      <c r="H94" s="43"/>
      <c r="I94" s="44" t="s">
        <v>356</v>
      </c>
      <c r="J94" s="45" t="s">
        <v>294</v>
      </c>
      <c r="K94" s="46" t="s">
        <v>294</v>
      </c>
      <c r="L94" s="47"/>
      <c r="M94" s="21">
        <f t="shared" si="7"/>
        <v>9560</v>
      </c>
      <c r="N94" s="34" t="str">
        <f t="shared" si="5"/>
        <v>W2558</v>
      </c>
      <c r="O94" s="22" t="s">
        <v>335</v>
      </c>
      <c r="P94" s="40" t="s">
        <v>356</v>
      </c>
      <c r="Q94" s="41" t="s">
        <v>294</v>
      </c>
      <c r="R94" s="42"/>
      <c r="S94" s="43"/>
      <c r="T94" s="44" t="s">
        <v>356</v>
      </c>
      <c r="U94" s="45" t="s">
        <v>294</v>
      </c>
      <c r="V94" s="46"/>
      <c r="W94" s="47"/>
    </row>
    <row r="95" customHeight="1" spans="2:23">
      <c r="B95" s="21">
        <f t="shared" si="6"/>
        <v>8281</v>
      </c>
      <c r="C95" s="34" t="str">
        <f t="shared" si="4"/>
        <v>W2059</v>
      </c>
      <c r="D95" s="22" t="s">
        <v>335</v>
      </c>
      <c r="E95" s="40" t="s">
        <v>357</v>
      </c>
      <c r="F95" s="41" t="s">
        <v>294</v>
      </c>
      <c r="G95" s="42" t="s">
        <v>294</v>
      </c>
      <c r="H95" s="43"/>
      <c r="I95" s="44" t="s">
        <v>357</v>
      </c>
      <c r="J95" s="45" t="s">
        <v>294</v>
      </c>
      <c r="K95" s="46" t="s">
        <v>294</v>
      </c>
      <c r="L95" s="47"/>
      <c r="M95" s="21">
        <f t="shared" si="7"/>
        <v>9561</v>
      </c>
      <c r="N95" s="34" t="str">
        <f t="shared" si="5"/>
        <v>W2559</v>
      </c>
      <c r="O95" s="22" t="s">
        <v>335</v>
      </c>
      <c r="P95" s="40" t="s">
        <v>357</v>
      </c>
      <c r="Q95" s="41" t="s">
        <v>294</v>
      </c>
      <c r="R95" s="42"/>
      <c r="S95" s="43"/>
      <c r="T95" s="44" t="s">
        <v>357</v>
      </c>
      <c r="U95" s="45" t="s">
        <v>294</v>
      </c>
      <c r="V95" s="46"/>
      <c r="W95" s="47"/>
    </row>
    <row r="96" customHeight="1" spans="2:23">
      <c r="B96" s="21">
        <f t="shared" si="6"/>
        <v>8282</v>
      </c>
      <c r="C96" s="34" t="str">
        <f t="shared" si="4"/>
        <v>W205A</v>
      </c>
      <c r="D96" s="22" t="s">
        <v>335</v>
      </c>
      <c r="E96" s="40" t="s">
        <v>358</v>
      </c>
      <c r="F96" s="41" t="s">
        <v>294</v>
      </c>
      <c r="G96" s="42" t="s">
        <v>294</v>
      </c>
      <c r="H96" s="43"/>
      <c r="I96" s="44" t="s">
        <v>358</v>
      </c>
      <c r="J96" s="45" t="s">
        <v>294</v>
      </c>
      <c r="K96" s="46" t="s">
        <v>294</v>
      </c>
      <c r="L96" s="47"/>
      <c r="M96" s="21">
        <f t="shared" si="7"/>
        <v>9562</v>
      </c>
      <c r="N96" s="34" t="str">
        <f t="shared" si="5"/>
        <v>W255A</v>
      </c>
      <c r="O96" s="22" t="s">
        <v>335</v>
      </c>
      <c r="P96" s="40" t="s">
        <v>358</v>
      </c>
      <c r="Q96" s="41" t="s">
        <v>294</v>
      </c>
      <c r="R96" s="42"/>
      <c r="S96" s="43"/>
      <c r="T96" s="44" t="s">
        <v>358</v>
      </c>
      <c r="U96" s="45" t="s">
        <v>294</v>
      </c>
      <c r="V96" s="46"/>
      <c r="W96" s="47"/>
    </row>
    <row r="97" customHeight="1" spans="2:23">
      <c r="B97" s="21">
        <f t="shared" si="6"/>
        <v>8283</v>
      </c>
      <c r="C97" s="34" t="str">
        <f t="shared" si="4"/>
        <v>W205B</v>
      </c>
      <c r="D97" s="22" t="s">
        <v>335</v>
      </c>
      <c r="E97" s="40" t="s">
        <v>359</v>
      </c>
      <c r="F97" s="41" t="s">
        <v>294</v>
      </c>
      <c r="G97" s="42" t="s">
        <v>294</v>
      </c>
      <c r="H97" s="43"/>
      <c r="I97" s="44" t="s">
        <v>359</v>
      </c>
      <c r="J97" s="45" t="s">
        <v>294</v>
      </c>
      <c r="K97" s="46" t="s">
        <v>294</v>
      </c>
      <c r="L97" s="47"/>
      <c r="M97" s="21">
        <f t="shared" si="7"/>
        <v>9563</v>
      </c>
      <c r="N97" s="34" t="str">
        <f t="shared" si="5"/>
        <v>W255B</v>
      </c>
      <c r="O97" s="22" t="s">
        <v>335</v>
      </c>
      <c r="P97" s="40" t="s">
        <v>359</v>
      </c>
      <c r="Q97" s="41" t="s">
        <v>294</v>
      </c>
      <c r="R97" s="42"/>
      <c r="S97" s="43"/>
      <c r="T97" s="44" t="s">
        <v>359</v>
      </c>
      <c r="U97" s="45" t="s">
        <v>294</v>
      </c>
      <c r="V97" s="46"/>
      <c r="W97" s="47"/>
    </row>
    <row r="98" customHeight="1" spans="2:23">
      <c r="B98" s="21">
        <f t="shared" si="6"/>
        <v>8284</v>
      </c>
      <c r="C98" s="34" t="str">
        <f t="shared" si="4"/>
        <v>W205C</v>
      </c>
      <c r="D98" s="22" t="s">
        <v>335</v>
      </c>
      <c r="E98" s="40" t="s">
        <v>360</v>
      </c>
      <c r="F98" s="41" t="s">
        <v>294</v>
      </c>
      <c r="G98" s="42" t="s">
        <v>294</v>
      </c>
      <c r="H98" s="43"/>
      <c r="I98" s="44" t="s">
        <v>360</v>
      </c>
      <c r="J98" s="45" t="s">
        <v>294</v>
      </c>
      <c r="K98" s="46" t="s">
        <v>294</v>
      </c>
      <c r="L98" s="47"/>
      <c r="M98" s="21">
        <f t="shared" si="7"/>
        <v>9564</v>
      </c>
      <c r="N98" s="34" t="str">
        <f t="shared" si="5"/>
        <v>W255C</v>
      </c>
      <c r="O98" s="22" t="s">
        <v>335</v>
      </c>
      <c r="P98" s="40" t="s">
        <v>360</v>
      </c>
      <c r="Q98" s="41" t="s">
        <v>294</v>
      </c>
      <c r="R98" s="42"/>
      <c r="S98" s="43"/>
      <c r="T98" s="44" t="s">
        <v>360</v>
      </c>
      <c r="U98" s="45" t="s">
        <v>294</v>
      </c>
      <c r="V98" s="46"/>
      <c r="W98" s="47"/>
    </row>
    <row r="99" customHeight="1" spans="2:23">
      <c r="B99" s="21">
        <f t="shared" si="6"/>
        <v>8285</v>
      </c>
      <c r="C99" s="34" t="str">
        <f t="shared" si="4"/>
        <v>W205D</v>
      </c>
      <c r="D99" s="22" t="s">
        <v>335</v>
      </c>
      <c r="E99" s="40" t="s">
        <v>361</v>
      </c>
      <c r="F99" s="41" t="s">
        <v>294</v>
      </c>
      <c r="G99" s="42" t="s">
        <v>294</v>
      </c>
      <c r="H99" s="43"/>
      <c r="I99" s="44" t="s">
        <v>361</v>
      </c>
      <c r="J99" s="45" t="s">
        <v>294</v>
      </c>
      <c r="K99" s="46" t="s">
        <v>294</v>
      </c>
      <c r="L99" s="47"/>
      <c r="M99" s="21">
        <f t="shared" si="7"/>
        <v>9565</v>
      </c>
      <c r="N99" s="34" t="str">
        <f t="shared" si="5"/>
        <v>W255D</v>
      </c>
      <c r="O99" s="22" t="s">
        <v>335</v>
      </c>
      <c r="P99" s="40" t="s">
        <v>361</v>
      </c>
      <c r="Q99" s="41" t="s">
        <v>294</v>
      </c>
      <c r="R99" s="42"/>
      <c r="S99" s="43"/>
      <c r="T99" s="44" t="s">
        <v>361</v>
      </c>
      <c r="U99" s="45" t="s">
        <v>294</v>
      </c>
      <c r="V99" s="46"/>
      <c r="W99" s="47"/>
    </row>
    <row r="100" customHeight="1" spans="2:23">
      <c r="B100" s="21">
        <f t="shared" si="6"/>
        <v>8286</v>
      </c>
      <c r="C100" s="34" t="str">
        <f t="shared" si="4"/>
        <v>W205E</v>
      </c>
      <c r="D100" s="22" t="s">
        <v>335</v>
      </c>
      <c r="E100" s="40" t="s">
        <v>362</v>
      </c>
      <c r="F100" s="41" t="s">
        <v>294</v>
      </c>
      <c r="G100" s="42" t="s">
        <v>294</v>
      </c>
      <c r="H100" s="43"/>
      <c r="I100" s="44" t="s">
        <v>362</v>
      </c>
      <c r="J100" s="45" t="s">
        <v>294</v>
      </c>
      <c r="K100" s="46" t="s">
        <v>294</v>
      </c>
      <c r="L100" s="47"/>
      <c r="M100" s="21">
        <f t="shared" si="7"/>
        <v>9566</v>
      </c>
      <c r="N100" s="34" t="str">
        <f t="shared" si="5"/>
        <v>W255E</v>
      </c>
      <c r="O100" s="22" t="s">
        <v>335</v>
      </c>
      <c r="P100" s="40" t="s">
        <v>362</v>
      </c>
      <c r="Q100" s="41" t="s">
        <v>294</v>
      </c>
      <c r="R100" s="42"/>
      <c r="S100" s="43"/>
      <c r="T100" s="44" t="s">
        <v>362</v>
      </c>
      <c r="U100" s="45" t="s">
        <v>294</v>
      </c>
      <c r="V100" s="46"/>
      <c r="W100" s="47"/>
    </row>
    <row r="101" customHeight="1" spans="2:23">
      <c r="B101" s="21">
        <f t="shared" si="6"/>
        <v>8287</v>
      </c>
      <c r="C101" s="34" t="str">
        <f t="shared" si="4"/>
        <v>W205F</v>
      </c>
      <c r="D101" s="22" t="s">
        <v>335</v>
      </c>
      <c r="E101" s="40" t="s">
        <v>363</v>
      </c>
      <c r="F101" s="41" t="s">
        <v>294</v>
      </c>
      <c r="G101" s="42" t="s">
        <v>294</v>
      </c>
      <c r="H101" s="43"/>
      <c r="I101" s="44" t="s">
        <v>363</v>
      </c>
      <c r="J101" s="45" t="s">
        <v>294</v>
      </c>
      <c r="K101" s="46" t="s">
        <v>294</v>
      </c>
      <c r="L101" s="47"/>
      <c r="M101" s="21">
        <f t="shared" si="7"/>
        <v>9567</v>
      </c>
      <c r="N101" s="34" t="str">
        <f t="shared" si="5"/>
        <v>W255F</v>
      </c>
      <c r="O101" s="22" t="s">
        <v>335</v>
      </c>
      <c r="P101" s="40" t="s">
        <v>363</v>
      </c>
      <c r="Q101" s="41" t="s">
        <v>294</v>
      </c>
      <c r="R101" s="42"/>
      <c r="S101" s="43"/>
      <c r="T101" s="44" t="s">
        <v>363</v>
      </c>
      <c r="U101" s="45" t="s">
        <v>294</v>
      </c>
      <c r="V101" s="46"/>
      <c r="W101" s="47"/>
    </row>
    <row r="102" customHeight="1" spans="2:23">
      <c r="B102" s="21">
        <f t="shared" si="6"/>
        <v>8288</v>
      </c>
      <c r="C102" s="34" t="str">
        <f t="shared" si="4"/>
        <v>W2060</v>
      </c>
      <c r="D102" s="22" t="s">
        <v>335</v>
      </c>
      <c r="E102" s="40" t="s">
        <v>364</v>
      </c>
      <c r="F102" s="41" t="s">
        <v>294</v>
      </c>
      <c r="G102" s="42" t="s">
        <v>294</v>
      </c>
      <c r="H102" s="43"/>
      <c r="I102" s="44" t="s">
        <v>364</v>
      </c>
      <c r="J102" s="45" t="s">
        <v>294</v>
      </c>
      <c r="K102" s="46" t="s">
        <v>294</v>
      </c>
      <c r="L102" s="47"/>
      <c r="M102" s="21">
        <f t="shared" si="7"/>
        <v>9568</v>
      </c>
      <c r="N102" s="34" t="str">
        <f t="shared" si="5"/>
        <v>W2560</v>
      </c>
      <c r="O102" s="22" t="s">
        <v>335</v>
      </c>
      <c r="P102" s="40" t="s">
        <v>364</v>
      </c>
      <c r="Q102" s="41" t="s">
        <v>294</v>
      </c>
      <c r="R102" s="42"/>
      <c r="S102" s="43"/>
      <c r="T102" s="44" t="s">
        <v>364</v>
      </c>
      <c r="U102" s="45" t="s">
        <v>294</v>
      </c>
      <c r="V102" s="46"/>
      <c r="W102" s="47"/>
    </row>
    <row r="103" customHeight="1" spans="2:23">
      <c r="B103" s="21">
        <f t="shared" si="6"/>
        <v>8289</v>
      </c>
      <c r="C103" s="34" t="str">
        <f t="shared" si="4"/>
        <v>W2061</v>
      </c>
      <c r="D103" s="22" t="s">
        <v>335</v>
      </c>
      <c r="E103" s="40" t="s">
        <v>365</v>
      </c>
      <c r="F103" s="41" t="s">
        <v>294</v>
      </c>
      <c r="G103" s="42" t="s">
        <v>294</v>
      </c>
      <c r="H103" s="43"/>
      <c r="I103" s="44" t="s">
        <v>365</v>
      </c>
      <c r="J103" s="45" t="s">
        <v>294</v>
      </c>
      <c r="K103" s="46" t="s">
        <v>294</v>
      </c>
      <c r="L103" s="47"/>
      <c r="M103" s="21">
        <f t="shared" si="7"/>
        <v>9569</v>
      </c>
      <c r="N103" s="34" t="str">
        <f t="shared" si="5"/>
        <v>W2561</v>
      </c>
      <c r="O103" s="22" t="s">
        <v>335</v>
      </c>
      <c r="P103" s="40" t="s">
        <v>365</v>
      </c>
      <c r="Q103" s="41" t="s">
        <v>294</v>
      </c>
      <c r="R103" s="42"/>
      <c r="S103" s="43"/>
      <c r="T103" s="44" t="s">
        <v>365</v>
      </c>
      <c r="U103" s="45" t="s">
        <v>294</v>
      </c>
      <c r="V103" s="46"/>
      <c r="W103" s="47"/>
    </row>
    <row r="104" customHeight="1" spans="2:23">
      <c r="B104" s="21">
        <f t="shared" si="6"/>
        <v>8290</v>
      </c>
      <c r="C104" s="34" t="str">
        <f t="shared" si="4"/>
        <v>W2062</v>
      </c>
      <c r="D104" s="22" t="s">
        <v>335</v>
      </c>
      <c r="E104" s="40" t="s">
        <v>366</v>
      </c>
      <c r="F104" s="41" t="s">
        <v>294</v>
      </c>
      <c r="G104" s="42" t="s">
        <v>294</v>
      </c>
      <c r="H104" s="43"/>
      <c r="I104" s="44" t="s">
        <v>366</v>
      </c>
      <c r="J104" s="45" t="s">
        <v>294</v>
      </c>
      <c r="K104" s="46" t="s">
        <v>294</v>
      </c>
      <c r="L104" s="47"/>
      <c r="M104" s="21">
        <f t="shared" si="7"/>
        <v>9570</v>
      </c>
      <c r="N104" s="34" t="str">
        <f t="shared" si="5"/>
        <v>W2562</v>
      </c>
      <c r="O104" s="22" t="s">
        <v>335</v>
      </c>
      <c r="P104" s="40" t="s">
        <v>366</v>
      </c>
      <c r="Q104" s="41" t="s">
        <v>294</v>
      </c>
      <c r="R104" s="42"/>
      <c r="S104" s="43"/>
      <c r="T104" s="44" t="s">
        <v>366</v>
      </c>
      <c r="U104" s="45" t="s">
        <v>294</v>
      </c>
      <c r="V104" s="46"/>
      <c r="W104" s="47"/>
    </row>
    <row r="105" customHeight="1" spans="2:23">
      <c r="B105" s="21">
        <f t="shared" si="6"/>
        <v>8291</v>
      </c>
      <c r="C105" s="34" t="str">
        <f t="shared" si="4"/>
        <v>W2063</v>
      </c>
      <c r="D105" s="22" t="s">
        <v>335</v>
      </c>
      <c r="E105" s="40" t="s">
        <v>367</v>
      </c>
      <c r="F105" s="41" t="s">
        <v>294</v>
      </c>
      <c r="G105" s="42" t="s">
        <v>294</v>
      </c>
      <c r="H105" s="43"/>
      <c r="I105" s="44" t="s">
        <v>367</v>
      </c>
      <c r="J105" s="45" t="s">
        <v>294</v>
      </c>
      <c r="K105" s="46" t="s">
        <v>294</v>
      </c>
      <c r="L105" s="47"/>
      <c r="M105" s="21">
        <f t="shared" si="7"/>
        <v>9571</v>
      </c>
      <c r="N105" s="34" t="str">
        <f t="shared" si="5"/>
        <v>W2563</v>
      </c>
      <c r="O105" s="22" t="s">
        <v>335</v>
      </c>
      <c r="P105" s="40" t="s">
        <v>367</v>
      </c>
      <c r="Q105" s="41" t="s">
        <v>294</v>
      </c>
      <c r="R105" s="42"/>
      <c r="S105" s="43"/>
      <c r="T105" s="44" t="s">
        <v>367</v>
      </c>
      <c r="U105" s="45" t="s">
        <v>294</v>
      </c>
      <c r="V105" s="46"/>
      <c r="W105" s="47"/>
    </row>
    <row r="106" customHeight="1" spans="2:23">
      <c r="B106" s="21">
        <f t="shared" si="6"/>
        <v>8292</v>
      </c>
      <c r="C106" s="34" t="str">
        <f t="shared" si="4"/>
        <v>W2064</v>
      </c>
      <c r="D106" s="22" t="s">
        <v>335</v>
      </c>
      <c r="E106" s="40" t="s">
        <v>368</v>
      </c>
      <c r="F106" s="41" t="s">
        <v>294</v>
      </c>
      <c r="G106" s="42" t="s">
        <v>294</v>
      </c>
      <c r="H106" s="43"/>
      <c r="I106" s="44" t="s">
        <v>368</v>
      </c>
      <c r="J106" s="45" t="s">
        <v>294</v>
      </c>
      <c r="K106" s="46" t="s">
        <v>294</v>
      </c>
      <c r="L106" s="47"/>
      <c r="M106" s="21">
        <f t="shared" si="7"/>
        <v>9572</v>
      </c>
      <c r="N106" s="34" t="str">
        <f t="shared" si="5"/>
        <v>W2564</v>
      </c>
      <c r="O106" s="22" t="s">
        <v>335</v>
      </c>
      <c r="P106" s="40" t="s">
        <v>368</v>
      </c>
      <c r="Q106" s="41" t="s">
        <v>294</v>
      </c>
      <c r="R106" s="42"/>
      <c r="S106" s="43"/>
      <c r="T106" s="44" t="s">
        <v>368</v>
      </c>
      <c r="U106" s="45" t="s">
        <v>294</v>
      </c>
      <c r="V106" s="46"/>
      <c r="W106" s="47"/>
    </row>
    <row r="107" customHeight="1" spans="2:23">
      <c r="B107" s="21">
        <f t="shared" si="6"/>
        <v>8293</v>
      </c>
      <c r="C107" s="34" t="str">
        <f t="shared" si="4"/>
        <v>W2065</v>
      </c>
      <c r="D107" s="22" t="s">
        <v>335</v>
      </c>
      <c r="E107" s="40" t="s">
        <v>369</v>
      </c>
      <c r="F107" s="41" t="s">
        <v>294</v>
      </c>
      <c r="G107" s="42" t="s">
        <v>294</v>
      </c>
      <c r="H107" s="43"/>
      <c r="I107" s="44" t="s">
        <v>369</v>
      </c>
      <c r="J107" s="45" t="s">
        <v>294</v>
      </c>
      <c r="K107" s="46" t="s">
        <v>294</v>
      </c>
      <c r="L107" s="47"/>
      <c r="M107" s="21">
        <f t="shared" si="7"/>
        <v>9573</v>
      </c>
      <c r="N107" s="34" t="str">
        <f t="shared" si="5"/>
        <v>W2565</v>
      </c>
      <c r="O107" s="22" t="s">
        <v>335</v>
      </c>
      <c r="P107" s="40" t="s">
        <v>369</v>
      </c>
      <c r="Q107" s="41" t="s">
        <v>294</v>
      </c>
      <c r="R107" s="42"/>
      <c r="S107" s="43"/>
      <c r="T107" s="44" t="s">
        <v>369</v>
      </c>
      <c r="U107" s="45" t="s">
        <v>294</v>
      </c>
      <c r="V107" s="46"/>
      <c r="W107" s="47"/>
    </row>
    <row r="108" customHeight="1" spans="2:23">
      <c r="B108" s="21">
        <f t="shared" si="6"/>
        <v>8294</v>
      </c>
      <c r="C108" s="34" t="str">
        <f t="shared" si="4"/>
        <v>W2066</v>
      </c>
      <c r="D108" s="22" t="s">
        <v>335</v>
      </c>
      <c r="E108" s="40" t="s">
        <v>370</v>
      </c>
      <c r="F108" s="41" t="s">
        <v>294</v>
      </c>
      <c r="G108" s="42" t="s">
        <v>294</v>
      </c>
      <c r="H108" s="43"/>
      <c r="I108" s="44" t="s">
        <v>370</v>
      </c>
      <c r="J108" s="45" t="s">
        <v>294</v>
      </c>
      <c r="K108" s="46" t="s">
        <v>294</v>
      </c>
      <c r="L108" s="47"/>
      <c r="M108" s="21">
        <f t="shared" si="7"/>
        <v>9574</v>
      </c>
      <c r="N108" s="34" t="str">
        <f t="shared" si="5"/>
        <v>W2566</v>
      </c>
      <c r="O108" s="22" t="s">
        <v>335</v>
      </c>
      <c r="P108" s="40" t="s">
        <v>370</v>
      </c>
      <c r="Q108" s="41" t="s">
        <v>294</v>
      </c>
      <c r="R108" s="42"/>
      <c r="S108" s="43"/>
      <c r="T108" s="44" t="s">
        <v>370</v>
      </c>
      <c r="U108" s="45" t="s">
        <v>294</v>
      </c>
      <c r="V108" s="46"/>
      <c r="W108" s="47"/>
    </row>
    <row r="109" customHeight="1" spans="2:23">
      <c r="B109" s="21">
        <f t="shared" si="6"/>
        <v>8295</v>
      </c>
      <c r="C109" s="34" t="str">
        <f t="shared" si="4"/>
        <v>W2067</v>
      </c>
      <c r="D109" s="22" t="s">
        <v>335</v>
      </c>
      <c r="E109" s="40" t="s">
        <v>371</v>
      </c>
      <c r="F109" s="41" t="s">
        <v>294</v>
      </c>
      <c r="G109" s="42" t="s">
        <v>294</v>
      </c>
      <c r="H109" s="43"/>
      <c r="I109" s="44" t="s">
        <v>371</v>
      </c>
      <c r="J109" s="45" t="s">
        <v>294</v>
      </c>
      <c r="K109" s="46" t="s">
        <v>294</v>
      </c>
      <c r="L109" s="47"/>
      <c r="M109" s="21">
        <f t="shared" si="7"/>
        <v>9575</v>
      </c>
      <c r="N109" s="34" t="str">
        <f t="shared" si="5"/>
        <v>W2567</v>
      </c>
      <c r="O109" s="22" t="s">
        <v>335</v>
      </c>
      <c r="P109" s="40" t="s">
        <v>371</v>
      </c>
      <c r="Q109" s="41" t="s">
        <v>294</v>
      </c>
      <c r="R109" s="42"/>
      <c r="S109" s="43"/>
      <c r="T109" s="44" t="s">
        <v>371</v>
      </c>
      <c r="U109" s="45" t="s">
        <v>294</v>
      </c>
      <c r="V109" s="46"/>
      <c r="W109" s="47"/>
    </row>
    <row r="110" customHeight="1" spans="2:23">
      <c r="B110" s="21">
        <f t="shared" si="6"/>
        <v>8296</v>
      </c>
      <c r="C110" s="34" t="str">
        <f t="shared" si="4"/>
        <v>W2068</v>
      </c>
      <c r="D110" s="22" t="s">
        <v>335</v>
      </c>
      <c r="E110" s="40" t="s">
        <v>372</v>
      </c>
      <c r="F110" s="41" t="s">
        <v>294</v>
      </c>
      <c r="G110" s="42" t="s">
        <v>294</v>
      </c>
      <c r="H110" s="43"/>
      <c r="I110" s="44" t="s">
        <v>372</v>
      </c>
      <c r="J110" s="45" t="s">
        <v>294</v>
      </c>
      <c r="K110" s="46" t="s">
        <v>294</v>
      </c>
      <c r="L110" s="47"/>
      <c r="M110" s="21">
        <f t="shared" si="7"/>
        <v>9576</v>
      </c>
      <c r="N110" s="34" t="str">
        <f t="shared" si="5"/>
        <v>W2568</v>
      </c>
      <c r="O110" s="22" t="s">
        <v>335</v>
      </c>
      <c r="P110" s="40" t="s">
        <v>372</v>
      </c>
      <c r="Q110" s="41" t="s">
        <v>294</v>
      </c>
      <c r="R110" s="42"/>
      <c r="S110" s="43"/>
      <c r="T110" s="44" t="s">
        <v>372</v>
      </c>
      <c r="U110" s="45" t="s">
        <v>294</v>
      </c>
      <c r="V110" s="46"/>
      <c r="W110" s="47"/>
    </row>
    <row r="111" customHeight="1" spans="2:23">
      <c r="B111" s="21">
        <f t="shared" si="6"/>
        <v>8297</v>
      </c>
      <c r="C111" s="34" t="str">
        <f t="shared" si="4"/>
        <v>W2069</v>
      </c>
      <c r="D111" s="22"/>
      <c r="E111" s="40"/>
      <c r="F111" s="41"/>
      <c r="G111" s="42"/>
      <c r="H111" s="43"/>
      <c r="I111" s="44"/>
      <c r="J111" s="45"/>
      <c r="K111" s="46"/>
      <c r="L111" s="47"/>
      <c r="M111" s="21">
        <f t="shared" si="7"/>
        <v>9577</v>
      </c>
      <c r="N111" s="34" t="str">
        <f t="shared" si="5"/>
        <v>W2569</v>
      </c>
      <c r="O111" s="22"/>
      <c r="P111" s="40"/>
      <c r="Q111" s="41"/>
      <c r="R111" s="42"/>
      <c r="S111" s="43"/>
      <c r="T111" s="44"/>
      <c r="U111" s="45"/>
      <c r="V111" s="46"/>
      <c r="W111" s="47"/>
    </row>
    <row r="112" customHeight="1" spans="2:23">
      <c r="B112" s="21">
        <f t="shared" si="6"/>
        <v>8298</v>
      </c>
      <c r="C112" s="34" t="str">
        <f t="shared" si="4"/>
        <v>W206A</v>
      </c>
      <c r="D112" s="22"/>
      <c r="E112" s="40"/>
      <c r="F112" s="41"/>
      <c r="G112" s="42"/>
      <c r="H112" s="43"/>
      <c r="I112" s="44"/>
      <c r="J112" s="45"/>
      <c r="K112" s="46"/>
      <c r="L112" s="47"/>
      <c r="M112" s="21">
        <f t="shared" si="7"/>
        <v>9578</v>
      </c>
      <c r="N112" s="34" t="str">
        <f t="shared" si="5"/>
        <v>W256A</v>
      </c>
      <c r="O112" s="22"/>
      <c r="P112" s="40"/>
      <c r="Q112" s="41"/>
      <c r="R112" s="42"/>
      <c r="S112" s="43"/>
      <c r="T112" s="44"/>
      <c r="U112" s="45"/>
      <c r="V112" s="46"/>
      <c r="W112" s="47"/>
    </row>
    <row r="113" customHeight="1" spans="2:23">
      <c r="B113" s="21">
        <f t="shared" si="6"/>
        <v>8299</v>
      </c>
      <c r="C113" s="34" t="str">
        <f t="shared" si="4"/>
        <v>W206B</v>
      </c>
      <c r="D113" s="22"/>
      <c r="E113" s="40"/>
      <c r="F113" s="41"/>
      <c r="G113" s="42"/>
      <c r="H113" s="43"/>
      <c r="I113" s="44"/>
      <c r="J113" s="45"/>
      <c r="K113" s="46"/>
      <c r="L113" s="47"/>
      <c r="M113" s="21">
        <f t="shared" si="7"/>
        <v>9579</v>
      </c>
      <c r="N113" s="34" t="str">
        <f t="shared" si="5"/>
        <v>W256B</v>
      </c>
      <c r="O113" s="22"/>
      <c r="P113" s="40"/>
      <c r="Q113" s="41"/>
      <c r="R113" s="42"/>
      <c r="S113" s="43"/>
      <c r="T113" s="44"/>
      <c r="U113" s="45"/>
      <c r="V113" s="46"/>
      <c r="W113" s="47"/>
    </row>
    <row r="114" customHeight="1" spans="2:23">
      <c r="B114" s="21">
        <f t="shared" si="6"/>
        <v>8300</v>
      </c>
      <c r="C114" s="34" t="str">
        <f t="shared" si="4"/>
        <v>W206C</v>
      </c>
      <c r="D114" s="22"/>
      <c r="E114" s="40"/>
      <c r="F114" s="41"/>
      <c r="G114" s="42"/>
      <c r="H114" s="43"/>
      <c r="I114" s="44"/>
      <c r="J114" s="45"/>
      <c r="K114" s="46"/>
      <c r="L114" s="47"/>
      <c r="M114" s="21">
        <f t="shared" si="7"/>
        <v>9580</v>
      </c>
      <c r="N114" s="34" t="str">
        <f t="shared" si="5"/>
        <v>W256C</v>
      </c>
      <c r="O114" s="22"/>
      <c r="P114" s="40"/>
      <c r="Q114" s="41"/>
      <c r="R114" s="42"/>
      <c r="S114" s="43"/>
      <c r="T114" s="44"/>
      <c r="U114" s="45"/>
      <c r="V114" s="46"/>
      <c r="W114" s="47"/>
    </row>
    <row r="115" customHeight="1" spans="2:23">
      <c r="B115" s="21">
        <f t="shared" si="6"/>
        <v>8301</v>
      </c>
      <c r="C115" s="34" t="str">
        <f t="shared" si="4"/>
        <v>W206D</v>
      </c>
      <c r="D115" s="22"/>
      <c r="E115" s="40"/>
      <c r="F115" s="41"/>
      <c r="G115" s="42"/>
      <c r="H115" s="43"/>
      <c r="I115" s="44"/>
      <c r="J115" s="45"/>
      <c r="K115" s="46"/>
      <c r="L115" s="47"/>
      <c r="M115" s="21">
        <f t="shared" si="7"/>
        <v>9581</v>
      </c>
      <c r="N115" s="34" t="str">
        <f t="shared" si="5"/>
        <v>W256D</v>
      </c>
      <c r="O115" s="22"/>
      <c r="P115" s="40"/>
      <c r="Q115" s="41"/>
      <c r="R115" s="42"/>
      <c r="S115" s="43"/>
      <c r="T115" s="44"/>
      <c r="U115" s="45"/>
      <c r="V115" s="46"/>
      <c r="W115" s="47"/>
    </row>
    <row r="116" customHeight="1" spans="2:23">
      <c r="B116" s="21">
        <f t="shared" si="6"/>
        <v>8302</v>
      </c>
      <c r="C116" s="34" t="str">
        <f t="shared" si="4"/>
        <v>W206E</v>
      </c>
      <c r="D116" s="22"/>
      <c r="E116" s="40"/>
      <c r="F116" s="41"/>
      <c r="G116" s="42"/>
      <c r="H116" s="43"/>
      <c r="I116" s="44"/>
      <c r="J116" s="45"/>
      <c r="K116" s="46"/>
      <c r="L116" s="47"/>
      <c r="M116" s="21">
        <f t="shared" si="7"/>
        <v>9582</v>
      </c>
      <c r="N116" s="34" t="str">
        <f t="shared" si="5"/>
        <v>W256E</v>
      </c>
      <c r="O116" s="22"/>
      <c r="P116" s="40"/>
      <c r="Q116" s="41"/>
      <c r="R116" s="42"/>
      <c r="S116" s="43"/>
      <c r="T116" s="44"/>
      <c r="U116" s="45"/>
      <c r="V116" s="46"/>
      <c r="W116" s="47"/>
    </row>
    <row r="117" customHeight="1" spans="2:23">
      <c r="B117" s="21">
        <f t="shared" si="6"/>
        <v>8303</v>
      </c>
      <c r="C117" s="34" t="str">
        <f t="shared" si="4"/>
        <v>W206F</v>
      </c>
      <c r="D117" s="22"/>
      <c r="E117" s="40"/>
      <c r="F117" s="41"/>
      <c r="G117" s="42"/>
      <c r="H117" s="43"/>
      <c r="I117" s="44"/>
      <c r="J117" s="45"/>
      <c r="K117" s="46"/>
      <c r="L117" s="47"/>
      <c r="M117" s="21">
        <f t="shared" si="7"/>
        <v>9583</v>
      </c>
      <c r="N117" s="34" t="str">
        <f t="shared" si="5"/>
        <v>W256F</v>
      </c>
      <c r="O117" s="22"/>
      <c r="P117" s="40"/>
      <c r="Q117" s="41"/>
      <c r="R117" s="42"/>
      <c r="S117" s="43"/>
      <c r="T117" s="44"/>
      <c r="U117" s="45"/>
      <c r="V117" s="46"/>
      <c r="W117" s="47"/>
    </row>
    <row r="118" customHeight="1" spans="2:23">
      <c r="B118" s="21">
        <f t="shared" si="6"/>
        <v>8304</v>
      </c>
      <c r="C118" s="63" t="str">
        <f t="shared" si="4"/>
        <v>W2070</v>
      </c>
      <c r="D118" s="22" t="s">
        <v>335</v>
      </c>
      <c r="E118" s="64" t="s">
        <v>373</v>
      </c>
      <c r="F118" s="59" t="s">
        <v>336</v>
      </c>
      <c r="G118" s="65" t="s">
        <v>322</v>
      </c>
      <c r="H118" s="43"/>
      <c r="I118" s="64" t="s">
        <v>373</v>
      </c>
      <c r="J118" s="61" t="s">
        <v>337</v>
      </c>
      <c r="K118" s="65" t="s">
        <v>324</v>
      </c>
      <c r="L118" s="47"/>
      <c r="M118" s="21">
        <f t="shared" si="7"/>
        <v>9584</v>
      </c>
      <c r="N118" s="63" t="str">
        <f t="shared" si="5"/>
        <v>W2570</v>
      </c>
      <c r="O118" s="22" t="s">
        <v>335</v>
      </c>
      <c r="P118" s="64" t="s">
        <v>373</v>
      </c>
      <c r="Q118" s="59" t="s">
        <v>288</v>
      </c>
      <c r="R118" s="42"/>
      <c r="S118" s="43"/>
      <c r="T118" s="64" t="s">
        <v>373</v>
      </c>
      <c r="U118" s="61" t="s">
        <v>288</v>
      </c>
      <c r="V118" s="46"/>
      <c r="W118" s="47"/>
    </row>
    <row r="119" customHeight="1" spans="2:23">
      <c r="B119" s="21">
        <f>B118+10</f>
        <v>8314</v>
      </c>
      <c r="C119" s="63" t="str">
        <f t="shared" si="4"/>
        <v>W207A</v>
      </c>
      <c r="D119" s="22" t="s">
        <v>335</v>
      </c>
      <c r="E119" s="64" t="s">
        <v>374</v>
      </c>
      <c r="F119" s="41" t="s">
        <v>294</v>
      </c>
      <c r="G119" s="42" t="s">
        <v>294</v>
      </c>
      <c r="H119" s="43"/>
      <c r="I119" s="64" t="s">
        <v>374</v>
      </c>
      <c r="J119" s="45" t="s">
        <v>294</v>
      </c>
      <c r="K119" s="46" t="s">
        <v>294</v>
      </c>
      <c r="L119" s="47"/>
      <c r="M119" s="21">
        <f>M118+10</f>
        <v>9594</v>
      </c>
      <c r="N119" s="63" t="str">
        <f t="shared" si="5"/>
        <v>W257A</v>
      </c>
      <c r="O119" s="22" t="s">
        <v>335</v>
      </c>
      <c r="P119" s="64" t="s">
        <v>374</v>
      </c>
      <c r="Q119" s="41" t="s">
        <v>294</v>
      </c>
      <c r="R119" s="42"/>
      <c r="S119" s="43"/>
      <c r="T119" s="64" t="s">
        <v>374</v>
      </c>
      <c r="U119" s="45" t="s">
        <v>294</v>
      </c>
      <c r="V119" s="46"/>
      <c r="W119" s="47"/>
    </row>
    <row r="120" customHeight="1" spans="2:23">
      <c r="B120" s="21">
        <f>B119+10</f>
        <v>8324</v>
      </c>
      <c r="C120" s="63" t="str">
        <f t="shared" si="4"/>
        <v>W2084</v>
      </c>
      <c r="D120" s="22" t="s">
        <v>335</v>
      </c>
      <c r="E120" s="64" t="s">
        <v>375</v>
      </c>
      <c r="F120" s="41" t="s">
        <v>294</v>
      </c>
      <c r="G120" s="42" t="s">
        <v>294</v>
      </c>
      <c r="H120" s="43"/>
      <c r="I120" s="64" t="s">
        <v>375</v>
      </c>
      <c r="J120" s="45" t="s">
        <v>294</v>
      </c>
      <c r="K120" s="46" t="s">
        <v>294</v>
      </c>
      <c r="L120" s="47"/>
      <c r="M120" s="21">
        <f t="shared" ref="M120:M150" si="8">M119+10</f>
        <v>9604</v>
      </c>
      <c r="N120" s="63" t="str">
        <f t="shared" si="5"/>
        <v>W2584</v>
      </c>
      <c r="O120" s="22" t="s">
        <v>335</v>
      </c>
      <c r="P120" s="64" t="s">
        <v>375</v>
      </c>
      <c r="Q120" s="41" t="s">
        <v>294</v>
      </c>
      <c r="R120" s="42"/>
      <c r="S120" s="43"/>
      <c r="T120" s="64" t="s">
        <v>375</v>
      </c>
      <c r="U120" s="45" t="s">
        <v>294</v>
      </c>
      <c r="V120" s="46"/>
      <c r="W120" s="47"/>
    </row>
    <row r="121" customHeight="1" spans="2:23">
      <c r="B121" s="21">
        <f t="shared" ref="B121:B150" si="9">B120+10</f>
        <v>8334</v>
      </c>
      <c r="C121" s="63" t="str">
        <f t="shared" si="4"/>
        <v>W208E</v>
      </c>
      <c r="D121" s="22" t="s">
        <v>335</v>
      </c>
      <c r="E121" s="64" t="s">
        <v>376</v>
      </c>
      <c r="F121" s="41" t="s">
        <v>294</v>
      </c>
      <c r="G121" s="42" t="s">
        <v>294</v>
      </c>
      <c r="H121" s="43"/>
      <c r="I121" s="64" t="s">
        <v>376</v>
      </c>
      <c r="J121" s="45" t="s">
        <v>294</v>
      </c>
      <c r="K121" s="46" t="s">
        <v>294</v>
      </c>
      <c r="L121" s="47"/>
      <c r="M121" s="21">
        <f t="shared" si="8"/>
        <v>9614</v>
      </c>
      <c r="N121" s="63" t="str">
        <f t="shared" si="5"/>
        <v>W258E</v>
      </c>
      <c r="O121" s="22" t="s">
        <v>335</v>
      </c>
      <c r="P121" s="64" t="s">
        <v>376</v>
      </c>
      <c r="Q121" s="41" t="s">
        <v>294</v>
      </c>
      <c r="R121" s="42"/>
      <c r="S121" s="66"/>
      <c r="T121" s="64" t="s">
        <v>376</v>
      </c>
      <c r="U121" s="45" t="s">
        <v>294</v>
      </c>
      <c r="V121" s="46"/>
      <c r="W121" s="67"/>
    </row>
    <row r="122" customHeight="1" spans="2:23">
      <c r="B122" s="21">
        <f t="shared" si="9"/>
        <v>8344</v>
      </c>
      <c r="C122" s="63" t="str">
        <f t="shared" si="4"/>
        <v>W2098</v>
      </c>
      <c r="D122" s="22" t="s">
        <v>335</v>
      </c>
      <c r="E122" s="64" t="s">
        <v>377</v>
      </c>
      <c r="F122" s="41" t="s">
        <v>294</v>
      </c>
      <c r="G122" s="42" t="s">
        <v>294</v>
      </c>
      <c r="H122" s="43"/>
      <c r="I122" s="64" t="s">
        <v>377</v>
      </c>
      <c r="J122" s="45" t="s">
        <v>294</v>
      </c>
      <c r="K122" s="46" t="s">
        <v>294</v>
      </c>
      <c r="L122" s="47"/>
      <c r="M122" s="21">
        <f t="shared" si="8"/>
        <v>9624</v>
      </c>
      <c r="N122" s="63" t="str">
        <f t="shared" si="5"/>
        <v>W2598</v>
      </c>
      <c r="O122" s="22" t="s">
        <v>335</v>
      </c>
      <c r="P122" s="64" t="s">
        <v>377</v>
      </c>
      <c r="Q122" s="41" t="s">
        <v>294</v>
      </c>
      <c r="R122" s="42"/>
      <c r="S122" s="66"/>
      <c r="T122" s="64" t="s">
        <v>377</v>
      </c>
      <c r="U122" s="45" t="s">
        <v>294</v>
      </c>
      <c r="V122" s="46"/>
      <c r="W122" s="67"/>
    </row>
    <row r="123" customHeight="1" spans="2:23">
      <c r="B123" s="21">
        <f t="shared" si="9"/>
        <v>8354</v>
      </c>
      <c r="C123" s="63" t="str">
        <f t="shared" si="4"/>
        <v>W20A2</v>
      </c>
      <c r="D123" s="22" t="s">
        <v>335</v>
      </c>
      <c r="E123" s="64" t="s">
        <v>378</v>
      </c>
      <c r="F123" s="41" t="s">
        <v>294</v>
      </c>
      <c r="G123" s="42" t="s">
        <v>294</v>
      </c>
      <c r="H123" s="43"/>
      <c r="I123" s="64" t="s">
        <v>378</v>
      </c>
      <c r="J123" s="45" t="s">
        <v>294</v>
      </c>
      <c r="K123" s="46" t="s">
        <v>294</v>
      </c>
      <c r="L123" s="47"/>
      <c r="M123" s="21">
        <f t="shared" si="8"/>
        <v>9634</v>
      </c>
      <c r="N123" s="63" t="str">
        <f t="shared" si="5"/>
        <v>W25A2</v>
      </c>
      <c r="O123" s="22" t="s">
        <v>335</v>
      </c>
      <c r="P123" s="64" t="s">
        <v>378</v>
      </c>
      <c r="Q123" s="41" t="s">
        <v>294</v>
      </c>
      <c r="R123" s="42"/>
      <c r="S123" s="66"/>
      <c r="T123" s="64" t="s">
        <v>378</v>
      </c>
      <c r="U123" s="45" t="s">
        <v>294</v>
      </c>
      <c r="V123" s="46"/>
      <c r="W123" s="67"/>
    </row>
    <row r="124" customHeight="1" spans="2:23">
      <c r="B124" s="21">
        <f t="shared" si="9"/>
        <v>8364</v>
      </c>
      <c r="C124" s="63" t="str">
        <f t="shared" si="4"/>
        <v>W20AC</v>
      </c>
      <c r="D124" s="22" t="s">
        <v>335</v>
      </c>
      <c r="E124" s="64" t="s">
        <v>379</v>
      </c>
      <c r="F124" s="41" t="s">
        <v>294</v>
      </c>
      <c r="G124" s="42" t="s">
        <v>294</v>
      </c>
      <c r="H124" s="43"/>
      <c r="I124" s="64" t="s">
        <v>379</v>
      </c>
      <c r="J124" s="45" t="s">
        <v>294</v>
      </c>
      <c r="K124" s="46" t="s">
        <v>294</v>
      </c>
      <c r="L124" s="47"/>
      <c r="M124" s="21">
        <f t="shared" si="8"/>
        <v>9644</v>
      </c>
      <c r="N124" s="63" t="str">
        <f t="shared" si="5"/>
        <v>W25AC</v>
      </c>
      <c r="O124" s="22" t="s">
        <v>335</v>
      </c>
      <c r="P124" s="64" t="s">
        <v>379</v>
      </c>
      <c r="Q124" s="41" t="s">
        <v>294</v>
      </c>
      <c r="R124" s="42"/>
      <c r="S124" s="66"/>
      <c r="T124" s="64" t="s">
        <v>379</v>
      </c>
      <c r="U124" s="45" t="s">
        <v>294</v>
      </c>
      <c r="V124" s="46"/>
      <c r="W124" s="67"/>
    </row>
    <row r="125" customHeight="1" spans="2:23">
      <c r="B125" s="21">
        <f t="shared" si="9"/>
        <v>8374</v>
      </c>
      <c r="C125" s="63" t="str">
        <f t="shared" si="4"/>
        <v>W20B6</v>
      </c>
      <c r="D125" s="22" t="s">
        <v>335</v>
      </c>
      <c r="E125" s="64" t="s">
        <v>380</v>
      </c>
      <c r="F125" s="41" t="s">
        <v>294</v>
      </c>
      <c r="G125" s="42" t="s">
        <v>294</v>
      </c>
      <c r="H125" s="43"/>
      <c r="I125" s="64" t="s">
        <v>380</v>
      </c>
      <c r="J125" s="45" t="s">
        <v>294</v>
      </c>
      <c r="K125" s="46" t="s">
        <v>294</v>
      </c>
      <c r="L125" s="47"/>
      <c r="M125" s="21">
        <f t="shared" si="8"/>
        <v>9654</v>
      </c>
      <c r="N125" s="63" t="str">
        <f t="shared" si="5"/>
        <v>W25B6</v>
      </c>
      <c r="O125" s="22" t="s">
        <v>335</v>
      </c>
      <c r="P125" s="64" t="s">
        <v>380</v>
      </c>
      <c r="Q125" s="41" t="s">
        <v>294</v>
      </c>
      <c r="R125" s="42"/>
      <c r="S125" s="66"/>
      <c r="T125" s="64" t="s">
        <v>380</v>
      </c>
      <c r="U125" s="45" t="s">
        <v>294</v>
      </c>
      <c r="V125" s="46"/>
      <c r="W125" s="67"/>
    </row>
    <row r="126" customHeight="1" spans="2:23">
      <c r="B126" s="21">
        <f t="shared" si="9"/>
        <v>8384</v>
      </c>
      <c r="C126" s="63" t="str">
        <f t="shared" si="4"/>
        <v>W20C0</v>
      </c>
      <c r="D126" s="22" t="s">
        <v>335</v>
      </c>
      <c r="E126" s="64" t="s">
        <v>381</v>
      </c>
      <c r="F126" s="41" t="s">
        <v>294</v>
      </c>
      <c r="G126" s="42" t="s">
        <v>294</v>
      </c>
      <c r="H126" s="43"/>
      <c r="I126" s="64" t="s">
        <v>381</v>
      </c>
      <c r="J126" s="45" t="s">
        <v>294</v>
      </c>
      <c r="K126" s="46" t="s">
        <v>294</v>
      </c>
      <c r="L126" s="47"/>
      <c r="M126" s="21">
        <f t="shared" si="8"/>
        <v>9664</v>
      </c>
      <c r="N126" s="63" t="str">
        <f t="shared" si="5"/>
        <v>W25C0</v>
      </c>
      <c r="O126" s="22" t="s">
        <v>335</v>
      </c>
      <c r="P126" s="64" t="s">
        <v>381</v>
      </c>
      <c r="Q126" s="41" t="s">
        <v>294</v>
      </c>
      <c r="R126" s="42"/>
      <c r="S126" s="66"/>
      <c r="T126" s="64" t="s">
        <v>381</v>
      </c>
      <c r="U126" s="45" t="s">
        <v>294</v>
      </c>
      <c r="V126" s="46"/>
      <c r="W126" s="67"/>
    </row>
    <row r="127" customHeight="1" spans="2:23">
      <c r="B127" s="21">
        <f t="shared" si="9"/>
        <v>8394</v>
      </c>
      <c r="C127" s="63" t="str">
        <f t="shared" si="4"/>
        <v>W20CA</v>
      </c>
      <c r="D127" s="22" t="s">
        <v>335</v>
      </c>
      <c r="E127" s="64" t="s">
        <v>382</v>
      </c>
      <c r="F127" s="41" t="s">
        <v>294</v>
      </c>
      <c r="G127" s="42" t="s">
        <v>294</v>
      </c>
      <c r="H127" s="43"/>
      <c r="I127" s="64" t="s">
        <v>382</v>
      </c>
      <c r="J127" s="45" t="s">
        <v>294</v>
      </c>
      <c r="K127" s="46" t="s">
        <v>294</v>
      </c>
      <c r="L127" s="47"/>
      <c r="M127" s="21">
        <f t="shared" si="8"/>
        <v>9674</v>
      </c>
      <c r="N127" s="63" t="str">
        <f t="shared" si="5"/>
        <v>W25CA</v>
      </c>
      <c r="O127" s="22" t="s">
        <v>335</v>
      </c>
      <c r="P127" s="64" t="s">
        <v>382</v>
      </c>
      <c r="Q127" s="41" t="s">
        <v>294</v>
      </c>
      <c r="R127" s="42"/>
      <c r="S127" s="66"/>
      <c r="T127" s="64" t="s">
        <v>382</v>
      </c>
      <c r="U127" s="45" t="s">
        <v>294</v>
      </c>
      <c r="V127" s="46"/>
      <c r="W127" s="67"/>
    </row>
    <row r="128" customHeight="1" spans="2:23">
      <c r="B128" s="21">
        <f t="shared" si="9"/>
        <v>8404</v>
      </c>
      <c r="C128" s="63" t="str">
        <f t="shared" si="4"/>
        <v>W20D4</v>
      </c>
      <c r="D128" s="22" t="s">
        <v>335</v>
      </c>
      <c r="E128" s="64" t="s">
        <v>383</v>
      </c>
      <c r="F128" s="41" t="s">
        <v>294</v>
      </c>
      <c r="G128" s="42" t="s">
        <v>294</v>
      </c>
      <c r="H128" s="43"/>
      <c r="I128" s="64" t="s">
        <v>383</v>
      </c>
      <c r="J128" s="45" t="s">
        <v>294</v>
      </c>
      <c r="K128" s="46" t="s">
        <v>294</v>
      </c>
      <c r="L128" s="47"/>
      <c r="M128" s="21">
        <f t="shared" si="8"/>
        <v>9684</v>
      </c>
      <c r="N128" s="63" t="str">
        <f t="shared" si="5"/>
        <v>W25D4</v>
      </c>
      <c r="O128" s="22" t="s">
        <v>335</v>
      </c>
      <c r="P128" s="64" t="s">
        <v>383</v>
      </c>
      <c r="Q128" s="41" t="s">
        <v>294</v>
      </c>
      <c r="R128" s="42"/>
      <c r="S128" s="43"/>
      <c r="T128" s="64" t="s">
        <v>383</v>
      </c>
      <c r="U128" s="45" t="s">
        <v>294</v>
      </c>
      <c r="V128" s="46"/>
      <c r="W128" s="47"/>
    </row>
    <row r="129" customHeight="1" spans="2:23">
      <c r="B129" s="21">
        <f t="shared" si="9"/>
        <v>8414</v>
      </c>
      <c r="C129" s="63" t="str">
        <f t="shared" si="4"/>
        <v>W20DE</v>
      </c>
      <c r="D129" s="22" t="s">
        <v>335</v>
      </c>
      <c r="E129" s="64" t="s">
        <v>384</v>
      </c>
      <c r="F129" s="41" t="s">
        <v>294</v>
      </c>
      <c r="G129" s="42" t="s">
        <v>294</v>
      </c>
      <c r="H129" s="43"/>
      <c r="I129" s="64" t="s">
        <v>384</v>
      </c>
      <c r="J129" s="45" t="s">
        <v>294</v>
      </c>
      <c r="K129" s="46" t="s">
        <v>294</v>
      </c>
      <c r="L129" s="47"/>
      <c r="M129" s="21">
        <f t="shared" si="8"/>
        <v>9694</v>
      </c>
      <c r="N129" s="63" t="str">
        <f t="shared" si="5"/>
        <v>W25DE</v>
      </c>
      <c r="O129" s="22" t="s">
        <v>335</v>
      </c>
      <c r="P129" s="64" t="s">
        <v>384</v>
      </c>
      <c r="Q129" s="41" t="s">
        <v>294</v>
      </c>
      <c r="R129" s="42"/>
      <c r="S129" s="43"/>
      <c r="T129" s="64" t="s">
        <v>384</v>
      </c>
      <c r="U129" s="45" t="s">
        <v>294</v>
      </c>
      <c r="V129" s="46"/>
      <c r="W129" s="47"/>
    </row>
    <row r="130" customHeight="1" spans="2:23">
      <c r="B130" s="21">
        <f t="shared" si="9"/>
        <v>8424</v>
      </c>
      <c r="C130" s="63" t="str">
        <f t="shared" si="4"/>
        <v>W20E8</v>
      </c>
      <c r="D130" s="22" t="s">
        <v>335</v>
      </c>
      <c r="E130" s="64" t="s">
        <v>385</v>
      </c>
      <c r="F130" s="41" t="s">
        <v>294</v>
      </c>
      <c r="G130" s="42" t="s">
        <v>294</v>
      </c>
      <c r="H130" s="43"/>
      <c r="I130" s="64" t="s">
        <v>385</v>
      </c>
      <c r="J130" s="45" t="s">
        <v>294</v>
      </c>
      <c r="K130" s="46" t="s">
        <v>294</v>
      </c>
      <c r="L130" s="47"/>
      <c r="M130" s="21">
        <f t="shared" si="8"/>
        <v>9704</v>
      </c>
      <c r="N130" s="63" t="str">
        <f t="shared" si="5"/>
        <v>W25E8</v>
      </c>
      <c r="O130" s="22" t="s">
        <v>335</v>
      </c>
      <c r="P130" s="64" t="s">
        <v>385</v>
      </c>
      <c r="Q130" s="41" t="s">
        <v>294</v>
      </c>
      <c r="R130" s="42"/>
      <c r="S130" s="43"/>
      <c r="T130" s="64" t="s">
        <v>385</v>
      </c>
      <c r="U130" s="45" t="s">
        <v>294</v>
      </c>
      <c r="V130" s="46"/>
      <c r="W130" s="47"/>
    </row>
    <row r="131" customHeight="1" spans="2:23">
      <c r="B131" s="21">
        <f t="shared" si="9"/>
        <v>8434</v>
      </c>
      <c r="C131" s="63" t="str">
        <f t="shared" si="4"/>
        <v>W20F2</v>
      </c>
      <c r="D131" s="22" t="s">
        <v>335</v>
      </c>
      <c r="E131" s="64" t="s">
        <v>386</v>
      </c>
      <c r="F131" s="41" t="s">
        <v>294</v>
      </c>
      <c r="G131" s="42" t="s">
        <v>294</v>
      </c>
      <c r="H131" s="43"/>
      <c r="I131" s="64" t="s">
        <v>386</v>
      </c>
      <c r="J131" s="45" t="s">
        <v>294</v>
      </c>
      <c r="K131" s="46" t="s">
        <v>294</v>
      </c>
      <c r="L131" s="47"/>
      <c r="M131" s="21">
        <f t="shared" si="8"/>
        <v>9714</v>
      </c>
      <c r="N131" s="63" t="str">
        <f t="shared" si="5"/>
        <v>W25F2</v>
      </c>
      <c r="O131" s="22" t="s">
        <v>335</v>
      </c>
      <c r="P131" s="64" t="s">
        <v>386</v>
      </c>
      <c r="Q131" s="41" t="s">
        <v>294</v>
      </c>
      <c r="R131" s="42"/>
      <c r="S131" s="43"/>
      <c r="T131" s="64" t="s">
        <v>386</v>
      </c>
      <c r="U131" s="45" t="s">
        <v>294</v>
      </c>
      <c r="V131" s="46"/>
      <c r="W131" s="47"/>
    </row>
    <row r="132" customHeight="1" spans="2:23">
      <c r="B132" s="21">
        <f t="shared" si="9"/>
        <v>8444</v>
      </c>
      <c r="C132" s="63" t="str">
        <f t="shared" si="4"/>
        <v>W20FC</v>
      </c>
      <c r="D132" s="22" t="s">
        <v>335</v>
      </c>
      <c r="E132" s="64" t="s">
        <v>387</v>
      </c>
      <c r="F132" s="41" t="s">
        <v>294</v>
      </c>
      <c r="G132" s="42" t="s">
        <v>294</v>
      </c>
      <c r="H132" s="43"/>
      <c r="I132" s="64" t="s">
        <v>387</v>
      </c>
      <c r="J132" s="45" t="s">
        <v>294</v>
      </c>
      <c r="K132" s="46" t="s">
        <v>294</v>
      </c>
      <c r="L132" s="47"/>
      <c r="M132" s="21">
        <f t="shared" si="8"/>
        <v>9724</v>
      </c>
      <c r="N132" s="63" t="str">
        <f t="shared" si="5"/>
        <v>W25FC</v>
      </c>
      <c r="O132" s="22" t="s">
        <v>335</v>
      </c>
      <c r="P132" s="64" t="s">
        <v>387</v>
      </c>
      <c r="Q132" s="41" t="s">
        <v>294</v>
      </c>
      <c r="R132" s="42"/>
      <c r="S132" s="43"/>
      <c r="T132" s="64" t="s">
        <v>387</v>
      </c>
      <c r="U132" s="45" t="s">
        <v>294</v>
      </c>
      <c r="V132" s="46"/>
      <c r="W132" s="47"/>
    </row>
    <row r="133" customHeight="1" spans="2:23">
      <c r="B133" s="21">
        <f t="shared" si="9"/>
        <v>8454</v>
      </c>
      <c r="C133" s="63" t="str">
        <f t="shared" si="4"/>
        <v>W2106</v>
      </c>
      <c r="D133" s="22" t="s">
        <v>335</v>
      </c>
      <c r="E133" s="64" t="s">
        <v>388</v>
      </c>
      <c r="F133" s="41" t="s">
        <v>294</v>
      </c>
      <c r="G133" s="42" t="s">
        <v>294</v>
      </c>
      <c r="H133" s="43"/>
      <c r="I133" s="64" t="s">
        <v>388</v>
      </c>
      <c r="J133" s="45" t="s">
        <v>294</v>
      </c>
      <c r="K133" s="46" t="s">
        <v>294</v>
      </c>
      <c r="L133" s="47"/>
      <c r="M133" s="21">
        <f t="shared" si="8"/>
        <v>9734</v>
      </c>
      <c r="N133" s="63" t="str">
        <f t="shared" si="5"/>
        <v>W2606</v>
      </c>
      <c r="O133" s="22" t="s">
        <v>335</v>
      </c>
      <c r="P133" s="64" t="s">
        <v>388</v>
      </c>
      <c r="Q133" s="41" t="s">
        <v>294</v>
      </c>
      <c r="R133" s="42"/>
      <c r="S133" s="43"/>
      <c r="T133" s="64" t="s">
        <v>388</v>
      </c>
      <c r="U133" s="45" t="s">
        <v>294</v>
      </c>
      <c r="V133" s="46"/>
      <c r="W133" s="47"/>
    </row>
    <row r="134" customHeight="1" spans="2:23">
      <c r="B134" s="21">
        <f t="shared" si="9"/>
        <v>8464</v>
      </c>
      <c r="C134" s="63" t="str">
        <f t="shared" ref="C134:C197" si="10">"W"&amp;DEC2HEX(B134,4)</f>
        <v>W2110</v>
      </c>
      <c r="D134" s="22" t="s">
        <v>335</v>
      </c>
      <c r="E134" s="64" t="s">
        <v>389</v>
      </c>
      <c r="F134" s="41" t="s">
        <v>294</v>
      </c>
      <c r="G134" s="42" t="s">
        <v>294</v>
      </c>
      <c r="H134" s="43"/>
      <c r="I134" s="64" t="s">
        <v>389</v>
      </c>
      <c r="J134" s="45" t="s">
        <v>294</v>
      </c>
      <c r="K134" s="46" t="s">
        <v>294</v>
      </c>
      <c r="L134" s="47"/>
      <c r="M134" s="21">
        <f t="shared" si="8"/>
        <v>9744</v>
      </c>
      <c r="N134" s="63" t="str">
        <f t="shared" ref="N134:N197" si="11">"W"&amp;DEC2HEX(M134,4)</f>
        <v>W2610</v>
      </c>
      <c r="O134" s="22" t="s">
        <v>335</v>
      </c>
      <c r="P134" s="64" t="s">
        <v>389</v>
      </c>
      <c r="Q134" s="41" t="s">
        <v>294</v>
      </c>
      <c r="R134" s="42"/>
      <c r="S134" s="43"/>
      <c r="T134" s="64" t="s">
        <v>389</v>
      </c>
      <c r="U134" s="45" t="s">
        <v>294</v>
      </c>
      <c r="V134" s="46"/>
      <c r="W134" s="47"/>
    </row>
    <row r="135" customHeight="1" spans="2:23">
      <c r="B135" s="21">
        <f t="shared" si="9"/>
        <v>8474</v>
      </c>
      <c r="C135" s="63" t="str">
        <f t="shared" si="10"/>
        <v>W211A</v>
      </c>
      <c r="D135" s="22" t="s">
        <v>335</v>
      </c>
      <c r="E135" s="64" t="s">
        <v>390</v>
      </c>
      <c r="F135" s="41" t="s">
        <v>294</v>
      </c>
      <c r="G135" s="42" t="s">
        <v>294</v>
      </c>
      <c r="H135" s="43"/>
      <c r="I135" s="64" t="s">
        <v>390</v>
      </c>
      <c r="J135" s="45" t="s">
        <v>294</v>
      </c>
      <c r="K135" s="46" t="s">
        <v>294</v>
      </c>
      <c r="L135" s="47"/>
      <c r="M135" s="21">
        <f t="shared" si="8"/>
        <v>9754</v>
      </c>
      <c r="N135" s="63" t="str">
        <f t="shared" si="11"/>
        <v>W261A</v>
      </c>
      <c r="O135" s="22" t="s">
        <v>335</v>
      </c>
      <c r="P135" s="64" t="s">
        <v>390</v>
      </c>
      <c r="Q135" s="41" t="s">
        <v>294</v>
      </c>
      <c r="R135" s="42"/>
      <c r="S135" s="43"/>
      <c r="T135" s="64" t="s">
        <v>390</v>
      </c>
      <c r="U135" s="45" t="s">
        <v>294</v>
      </c>
      <c r="V135" s="46"/>
      <c r="W135" s="47"/>
    </row>
    <row r="136" customHeight="1" spans="2:23">
      <c r="B136" s="21">
        <f t="shared" si="9"/>
        <v>8484</v>
      </c>
      <c r="C136" s="63" t="str">
        <f t="shared" si="10"/>
        <v>W2124</v>
      </c>
      <c r="D136" s="22" t="s">
        <v>335</v>
      </c>
      <c r="E136" s="64" t="s">
        <v>391</v>
      </c>
      <c r="F136" s="41" t="s">
        <v>294</v>
      </c>
      <c r="G136" s="42" t="s">
        <v>294</v>
      </c>
      <c r="H136" s="43"/>
      <c r="I136" s="64" t="s">
        <v>391</v>
      </c>
      <c r="J136" s="45" t="s">
        <v>294</v>
      </c>
      <c r="K136" s="46" t="s">
        <v>294</v>
      </c>
      <c r="L136" s="47"/>
      <c r="M136" s="21">
        <f t="shared" si="8"/>
        <v>9764</v>
      </c>
      <c r="N136" s="63" t="str">
        <f t="shared" si="11"/>
        <v>W2624</v>
      </c>
      <c r="O136" s="22" t="s">
        <v>335</v>
      </c>
      <c r="P136" s="64" t="s">
        <v>391</v>
      </c>
      <c r="Q136" s="41" t="s">
        <v>294</v>
      </c>
      <c r="R136" s="42"/>
      <c r="S136" s="43"/>
      <c r="T136" s="64" t="s">
        <v>391</v>
      </c>
      <c r="U136" s="45" t="s">
        <v>294</v>
      </c>
      <c r="V136" s="46"/>
      <c r="W136" s="47"/>
    </row>
    <row r="137" customHeight="1" spans="2:23">
      <c r="B137" s="21">
        <f t="shared" si="9"/>
        <v>8494</v>
      </c>
      <c r="C137" s="63" t="str">
        <f t="shared" si="10"/>
        <v>W212E</v>
      </c>
      <c r="D137" s="22" t="s">
        <v>335</v>
      </c>
      <c r="E137" s="64" t="s">
        <v>392</v>
      </c>
      <c r="F137" s="41" t="s">
        <v>294</v>
      </c>
      <c r="G137" s="42" t="s">
        <v>294</v>
      </c>
      <c r="H137" s="43"/>
      <c r="I137" s="64" t="s">
        <v>392</v>
      </c>
      <c r="J137" s="45" t="s">
        <v>294</v>
      </c>
      <c r="K137" s="46" t="s">
        <v>294</v>
      </c>
      <c r="L137" s="47"/>
      <c r="M137" s="21">
        <f t="shared" si="8"/>
        <v>9774</v>
      </c>
      <c r="N137" s="63" t="str">
        <f t="shared" si="11"/>
        <v>W262E</v>
      </c>
      <c r="O137" s="22" t="s">
        <v>335</v>
      </c>
      <c r="P137" s="64" t="s">
        <v>392</v>
      </c>
      <c r="Q137" s="41" t="s">
        <v>294</v>
      </c>
      <c r="R137" s="42"/>
      <c r="S137" s="43"/>
      <c r="T137" s="64" t="s">
        <v>392</v>
      </c>
      <c r="U137" s="45" t="s">
        <v>294</v>
      </c>
      <c r="V137" s="46"/>
      <c r="W137" s="47"/>
    </row>
    <row r="138" customHeight="1" spans="2:23">
      <c r="B138" s="21">
        <f t="shared" si="9"/>
        <v>8504</v>
      </c>
      <c r="C138" s="63" t="str">
        <f t="shared" si="10"/>
        <v>W2138</v>
      </c>
      <c r="D138" s="22" t="s">
        <v>335</v>
      </c>
      <c r="E138" s="64" t="s">
        <v>393</v>
      </c>
      <c r="F138" s="41" t="s">
        <v>294</v>
      </c>
      <c r="G138" s="42" t="s">
        <v>294</v>
      </c>
      <c r="H138" s="43"/>
      <c r="I138" s="64" t="s">
        <v>393</v>
      </c>
      <c r="J138" s="45" t="s">
        <v>294</v>
      </c>
      <c r="K138" s="46" t="s">
        <v>294</v>
      </c>
      <c r="L138" s="47"/>
      <c r="M138" s="21">
        <f t="shared" si="8"/>
        <v>9784</v>
      </c>
      <c r="N138" s="63" t="str">
        <f t="shared" si="11"/>
        <v>W2638</v>
      </c>
      <c r="O138" s="22" t="s">
        <v>335</v>
      </c>
      <c r="P138" s="64" t="s">
        <v>393</v>
      </c>
      <c r="Q138" s="41" t="s">
        <v>294</v>
      </c>
      <c r="R138" s="42"/>
      <c r="S138" s="43"/>
      <c r="T138" s="64" t="s">
        <v>393</v>
      </c>
      <c r="U138" s="45" t="s">
        <v>294</v>
      </c>
      <c r="V138" s="46"/>
      <c r="W138" s="47"/>
    </row>
    <row r="139" customHeight="1" spans="2:23">
      <c r="B139" s="21">
        <f t="shared" si="9"/>
        <v>8514</v>
      </c>
      <c r="C139" s="63" t="str">
        <f t="shared" si="10"/>
        <v>W2142</v>
      </c>
      <c r="D139" s="22" t="s">
        <v>335</v>
      </c>
      <c r="E139" s="64" t="s">
        <v>394</v>
      </c>
      <c r="F139" s="41" t="s">
        <v>294</v>
      </c>
      <c r="G139" s="42" t="s">
        <v>294</v>
      </c>
      <c r="H139" s="43"/>
      <c r="I139" s="64" t="s">
        <v>394</v>
      </c>
      <c r="J139" s="45" t="s">
        <v>294</v>
      </c>
      <c r="K139" s="46" t="s">
        <v>294</v>
      </c>
      <c r="L139" s="47"/>
      <c r="M139" s="21">
        <f t="shared" si="8"/>
        <v>9794</v>
      </c>
      <c r="N139" s="63" t="str">
        <f t="shared" si="11"/>
        <v>W2642</v>
      </c>
      <c r="O139" s="22" t="s">
        <v>335</v>
      </c>
      <c r="P139" s="64" t="s">
        <v>394</v>
      </c>
      <c r="Q139" s="41" t="s">
        <v>294</v>
      </c>
      <c r="R139" s="42"/>
      <c r="S139" s="43"/>
      <c r="T139" s="64" t="s">
        <v>394</v>
      </c>
      <c r="U139" s="45" t="s">
        <v>294</v>
      </c>
      <c r="V139" s="46"/>
      <c r="W139" s="47"/>
    </row>
    <row r="140" customHeight="1" spans="2:23">
      <c r="B140" s="21">
        <f t="shared" si="9"/>
        <v>8524</v>
      </c>
      <c r="C140" s="63" t="str">
        <f t="shared" si="10"/>
        <v>W214C</v>
      </c>
      <c r="D140" s="22" t="s">
        <v>335</v>
      </c>
      <c r="E140" s="64" t="s">
        <v>395</v>
      </c>
      <c r="F140" s="41" t="s">
        <v>294</v>
      </c>
      <c r="G140" s="42" t="s">
        <v>294</v>
      </c>
      <c r="H140" s="59"/>
      <c r="I140" s="64" t="s">
        <v>395</v>
      </c>
      <c r="J140" s="45" t="s">
        <v>294</v>
      </c>
      <c r="K140" s="46" t="s">
        <v>294</v>
      </c>
      <c r="L140" s="61"/>
      <c r="M140" s="21">
        <f t="shared" si="8"/>
        <v>9804</v>
      </c>
      <c r="N140" s="63" t="str">
        <f t="shared" si="11"/>
        <v>W264C</v>
      </c>
      <c r="O140" s="22" t="s">
        <v>335</v>
      </c>
      <c r="P140" s="64" t="s">
        <v>395</v>
      </c>
      <c r="Q140" s="41" t="s">
        <v>294</v>
      </c>
      <c r="R140" s="42"/>
      <c r="S140" s="43"/>
      <c r="T140" s="64" t="s">
        <v>395</v>
      </c>
      <c r="U140" s="45" t="s">
        <v>294</v>
      </c>
      <c r="V140" s="46"/>
      <c r="W140" s="47"/>
    </row>
    <row r="141" customHeight="1" spans="2:23">
      <c r="B141" s="21">
        <f t="shared" si="9"/>
        <v>8534</v>
      </c>
      <c r="C141" s="63" t="str">
        <f t="shared" si="10"/>
        <v>W2156</v>
      </c>
      <c r="D141" s="22" t="s">
        <v>335</v>
      </c>
      <c r="E141" s="64" t="s">
        <v>396</v>
      </c>
      <c r="F141" s="41" t="s">
        <v>294</v>
      </c>
      <c r="G141" s="42" t="s">
        <v>294</v>
      </c>
      <c r="H141" s="59"/>
      <c r="I141" s="64" t="s">
        <v>396</v>
      </c>
      <c r="J141" s="45" t="s">
        <v>294</v>
      </c>
      <c r="K141" s="46" t="s">
        <v>294</v>
      </c>
      <c r="L141" s="61"/>
      <c r="M141" s="21">
        <f t="shared" si="8"/>
        <v>9814</v>
      </c>
      <c r="N141" s="63" t="str">
        <f t="shared" si="11"/>
        <v>W2656</v>
      </c>
      <c r="O141" s="22" t="s">
        <v>335</v>
      </c>
      <c r="P141" s="64" t="s">
        <v>396</v>
      </c>
      <c r="Q141" s="41" t="s">
        <v>294</v>
      </c>
      <c r="R141" s="42"/>
      <c r="S141" s="43"/>
      <c r="T141" s="64" t="s">
        <v>396</v>
      </c>
      <c r="U141" s="45" t="s">
        <v>294</v>
      </c>
      <c r="V141" s="46"/>
      <c r="W141" s="47"/>
    </row>
    <row r="142" customHeight="1" spans="2:23">
      <c r="B142" s="21">
        <f t="shared" si="9"/>
        <v>8544</v>
      </c>
      <c r="C142" s="63" t="str">
        <f t="shared" si="10"/>
        <v>W2160</v>
      </c>
      <c r="D142" s="22" t="s">
        <v>335</v>
      </c>
      <c r="E142" s="64" t="s">
        <v>397</v>
      </c>
      <c r="F142" s="41" t="s">
        <v>294</v>
      </c>
      <c r="G142" s="42" t="s">
        <v>294</v>
      </c>
      <c r="H142" s="59"/>
      <c r="I142" s="64" t="s">
        <v>397</v>
      </c>
      <c r="J142" s="45" t="s">
        <v>294</v>
      </c>
      <c r="K142" s="46" t="s">
        <v>294</v>
      </c>
      <c r="L142" s="61"/>
      <c r="M142" s="21">
        <f t="shared" si="8"/>
        <v>9824</v>
      </c>
      <c r="N142" s="63" t="str">
        <f t="shared" si="11"/>
        <v>W2660</v>
      </c>
      <c r="O142" s="22" t="s">
        <v>335</v>
      </c>
      <c r="P142" s="64" t="s">
        <v>397</v>
      </c>
      <c r="Q142" s="41" t="s">
        <v>294</v>
      </c>
      <c r="R142" s="42"/>
      <c r="S142" s="43"/>
      <c r="T142" s="64" t="s">
        <v>397</v>
      </c>
      <c r="U142" s="45" t="s">
        <v>294</v>
      </c>
      <c r="V142" s="46"/>
      <c r="W142" s="47"/>
    </row>
    <row r="143" customHeight="1" spans="2:23">
      <c r="B143" s="21">
        <f t="shared" si="9"/>
        <v>8554</v>
      </c>
      <c r="C143" s="63" t="str">
        <f t="shared" si="10"/>
        <v>W216A</v>
      </c>
      <c r="D143" s="22"/>
      <c r="E143" s="40"/>
      <c r="F143" s="41"/>
      <c r="G143" s="58"/>
      <c r="H143" s="59"/>
      <c r="I143" s="44"/>
      <c r="J143" s="45"/>
      <c r="K143" s="60"/>
      <c r="L143" s="61"/>
      <c r="M143" s="21">
        <f t="shared" si="8"/>
        <v>9834</v>
      </c>
      <c r="N143" s="63" t="str">
        <f t="shared" si="11"/>
        <v>W266A</v>
      </c>
      <c r="O143" s="22"/>
      <c r="P143" s="64"/>
      <c r="Q143" s="41"/>
      <c r="R143" s="40"/>
      <c r="S143" s="43"/>
      <c r="T143" s="64"/>
      <c r="U143" s="45"/>
      <c r="V143" s="44"/>
      <c r="W143" s="47"/>
    </row>
    <row r="144" customHeight="1" spans="2:23">
      <c r="B144" s="21">
        <f t="shared" si="9"/>
        <v>8564</v>
      </c>
      <c r="C144" s="63" t="str">
        <f t="shared" si="10"/>
        <v>W2174</v>
      </c>
      <c r="D144" s="22"/>
      <c r="E144" s="40"/>
      <c r="F144" s="41"/>
      <c r="G144" s="58"/>
      <c r="H144" s="59"/>
      <c r="I144" s="44"/>
      <c r="J144" s="45"/>
      <c r="K144" s="60"/>
      <c r="L144" s="61"/>
      <c r="M144" s="21">
        <f t="shared" si="8"/>
        <v>9844</v>
      </c>
      <c r="N144" s="63" t="str">
        <f t="shared" si="11"/>
        <v>W2674</v>
      </c>
      <c r="O144" s="22"/>
      <c r="P144" s="64"/>
      <c r="Q144" s="41"/>
      <c r="R144" s="40"/>
      <c r="S144" s="43"/>
      <c r="T144" s="64"/>
      <c r="U144" s="45"/>
      <c r="V144" s="44"/>
      <c r="W144" s="47"/>
    </row>
    <row r="145" customHeight="1" spans="2:23">
      <c r="B145" s="21">
        <f t="shared" si="9"/>
        <v>8574</v>
      </c>
      <c r="C145" s="63" t="str">
        <f t="shared" si="10"/>
        <v>W217E</v>
      </c>
      <c r="D145" s="22"/>
      <c r="E145" s="40"/>
      <c r="F145" s="41"/>
      <c r="G145" s="58"/>
      <c r="H145" s="59"/>
      <c r="I145" s="44"/>
      <c r="J145" s="45"/>
      <c r="K145" s="60"/>
      <c r="L145" s="61"/>
      <c r="M145" s="21">
        <f t="shared" si="8"/>
        <v>9854</v>
      </c>
      <c r="N145" s="63" t="str">
        <f t="shared" si="11"/>
        <v>W267E</v>
      </c>
      <c r="O145" s="22"/>
      <c r="P145" s="64"/>
      <c r="Q145" s="41"/>
      <c r="R145" s="40"/>
      <c r="S145" s="43"/>
      <c r="T145" s="64"/>
      <c r="U145" s="45"/>
      <c r="V145" s="44"/>
      <c r="W145" s="47"/>
    </row>
    <row r="146" customHeight="1" spans="2:23">
      <c r="B146" s="21">
        <f t="shared" si="9"/>
        <v>8584</v>
      </c>
      <c r="C146" s="63" t="str">
        <f t="shared" si="10"/>
        <v>W2188</v>
      </c>
      <c r="D146" s="22"/>
      <c r="E146" s="40"/>
      <c r="F146" s="41"/>
      <c r="G146" s="58"/>
      <c r="H146" s="59"/>
      <c r="I146" s="44"/>
      <c r="J146" s="45"/>
      <c r="K146" s="60"/>
      <c r="L146" s="61"/>
      <c r="M146" s="21">
        <f t="shared" si="8"/>
        <v>9864</v>
      </c>
      <c r="N146" s="63" t="str">
        <f t="shared" si="11"/>
        <v>W2688</v>
      </c>
      <c r="O146" s="22"/>
      <c r="P146" s="64"/>
      <c r="Q146" s="41"/>
      <c r="R146" s="40"/>
      <c r="S146" s="43"/>
      <c r="T146" s="64"/>
      <c r="U146" s="45"/>
      <c r="V146" s="44"/>
      <c r="W146" s="47"/>
    </row>
    <row r="147" customHeight="1" spans="2:23">
      <c r="B147" s="21">
        <f t="shared" si="9"/>
        <v>8594</v>
      </c>
      <c r="C147" s="63" t="str">
        <f t="shared" si="10"/>
        <v>W2192</v>
      </c>
      <c r="D147" s="22"/>
      <c r="E147" s="40"/>
      <c r="F147" s="41"/>
      <c r="G147" s="58"/>
      <c r="H147" s="59"/>
      <c r="I147" s="44"/>
      <c r="J147" s="45"/>
      <c r="K147" s="60"/>
      <c r="L147" s="61"/>
      <c r="M147" s="21">
        <f t="shared" si="8"/>
        <v>9874</v>
      </c>
      <c r="N147" s="63" t="str">
        <f t="shared" si="11"/>
        <v>W2692</v>
      </c>
      <c r="O147" s="22"/>
      <c r="P147" s="64"/>
      <c r="Q147" s="41"/>
      <c r="R147" s="40"/>
      <c r="S147" s="43"/>
      <c r="T147" s="64"/>
      <c r="U147" s="45"/>
      <c r="V147" s="44"/>
      <c r="W147" s="47"/>
    </row>
    <row r="148" customHeight="1" spans="2:23">
      <c r="B148" s="21">
        <f t="shared" si="9"/>
        <v>8604</v>
      </c>
      <c r="C148" s="63" t="str">
        <f t="shared" si="10"/>
        <v>W219C</v>
      </c>
      <c r="D148" s="22"/>
      <c r="E148" s="40"/>
      <c r="F148" s="41"/>
      <c r="G148" s="58"/>
      <c r="H148" s="59"/>
      <c r="I148" s="44"/>
      <c r="J148" s="45"/>
      <c r="K148" s="60"/>
      <c r="L148" s="61"/>
      <c r="M148" s="21">
        <f t="shared" si="8"/>
        <v>9884</v>
      </c>
      <c r="N148" s="63" t="str">
        <f t="shared" si="11"/>
        <v>W269C</v>
      </c>
      <c r="O148" s="22"/>
      <c r="P148" s="64"/>
      <c r="Q148" s="41"/>
      <c r="R148" s="40"/>
      <c r="S148" s="43"/>
      <c r="T148" s="64"/>
      <c r="U148" s="45"/>
      <c r="V148" s="44"/>
      <c r="W148" s="47"/>
    </row>
    <row r="149" customHeight="1" spans="2:23">
      <c r="B149" s="21">
        <f t="shared" si="9"/>
        <v>8614</v>
      </c>
      <c r="C149" s="63" t="str">
        <f t="shared" si="10"/>
        <v>W21A6</v>
      </c>
      <c r="D149" s="22"/>
      <c r="E149" s="40"/>
      <c r="F149" s="41"/>
      <c r="G149" s="58"/>
      <c r="H149" s="59"/>
      <c r="I149" s="44"/>
      <c r="J149" s="45"/>
      <c r="K149" s="60"/>
      <c r="L149" s="61"/>
      <c r="M149" s="21">
        <f t="shared" si="8"/>
        <v>9894</v>
      </c>
      <c r="N149" s="63" t="str">
        <f t="shared" si="11"/>
        <v>W26A6</v>
      </c>
      <c r="O149" s="22"/>
      <c r="P149" s="64"/>
      <c r="Q149" s="41"/>
      <c r="R149" s="40"/>
      <c r="S149" s="43"/>
      <c r="T149" s="64"/>
      <c r="U149" s="45"/>
      <c r="V149" s="44"/>
      <c r="W149" s="47"/>
    </row>
    <row r="150" customHeight="1" spans="2:23">
      <c r="B150" s="21">
        <f t="shared" si="9"/>
        <v>8624</v>
      </c>
      <c r="C150" s="34" t="str">
        <f t="shared" ref="C150:C165" si="12">"W"&amp;DEC2HEX(B150,4)</f>
        <v>W21B0</v>
      </c>
      <c r="D150" s="22" t="s">
        <v>335</v>
      </c>
      <c r="E150" s="40" t="s">
        <v>287</v>
      </c>
      <c r="F150" s="59" t="s">
        <v>288</v>
      </c>
      <c r="G150" s="58"/>
      <c r="H150" s="59"/>
      <c r="I150" s="44" t="s">
        <v>287</v>
      </c>
      <c r="J150" s="61" t="s">
        <v>288</v>
      </c>
      <c r="K150" s="60"/>
      <c r="L150" s="61"/>
      <c r="M150" s="21">
        <f t="shared" si="8"/>
        <v>9904</v>
      </c>
      <c r="N150" s="34" t="str">
        <f t="shared" ref="N150:N165" si="13">"W"&amp;DEC2HEX(M150,4)</f>
        <v>W26B0</v>
      </c>
      <c r="O150" s="22" t="s">
        <v>335</v>
      </c>
      <c r="P150" s="40" t="s">
        <v>287</v>
      </c>
      <c r="Q150" s="59" t="s">
        <v>343</v>
      </c>
      <c r="R150" s="42" t="s">
        <v>290</v>
      </c>
      <c r="S150" s="43"/>
      <c r="T150" s="44" t="s">
        <v>287</v>
      </c>
      <c r="U150" s="61" t="s">
        <v>344</v>
      </c>
      <c r="V150" s="46" t="s">
        <v>292</v>
      </c>
      <c r="W150" s="47"/>
    </row>
    <row r="151" customHeight="1" spans="2:23">
      <c r="B151" s="21">
        <f t="shared" ref="B151:B166" si="14">B150+1</f>
        <v>8625</v>
      </c>
      <c r="C151" s="34" t="str">
        <f t="shared" si="12"/>
        <v>W21B1</v>
      </c>
      <c r="D151" s="22" t="s">
        <v>335</v>
      </c>
      <c r="E151" s="40" t="s">
        <v>293</v>
      </c>
      <c r="F151" s="41" t="s">
        <v>294</v>
      </c>
      <c r="G151" s="58"/>
      <c r="H151" s="59"/>
      <c r="I151" s="44" t="s">
        <v>293</v>
      </c>
      <c r="J151" s="45" t="s">
        <v>294</v>
      </c>
      <c r="K151" s="60"/>
      <c r="L151" s="61"/>
      <c r="M151" s="21">
        <f t="shared" ref="M151:M166" si="15">M150+1</f>
        <v>9905</v>
      </c>
      <c r="N151" s="34" t="str">
        <f t="shared" si="13"/>
        <v>W26B1</v>
      </c>
      <c r="O151" s="22" t="s">
        <v>335</v>
      </c>
      <c r="P151" s="40" t="s">
        <v>293</v>
      </c>
      <c r="Q151" s="41" t="s">
        <v>294</v>
      </c>
      <c r="R151" s="42" t="s">
        <v>294</v>
      </c>
      <c r="S151" s="43"/>
      <c r="T151" s="44" t="s">
        <v>293</v>
      </c>
      <c r="U151" s="45" t="s">
        <v>294</v>
      </c>
      <c r="V151" s="46" t="s">
        <v>294</v>
      </c>
      <c r="W151" s="47"/>
    </row>
    <row r="152" customHeight="1" spans="2:23">
      <c r="B152" s="21">
        <f t="shared" si="14"/>
        <v>8626</v>
      </c>
      <c r="C152" s="34" t="str">
        <f t="shared" si="12"/>
        <v>W21B2</v>
      </c>
      <c r="D152" s="22" t="s">
        <v>335</v>
      </c>
      <c r="E152" s="40" t="s">
        <v>295</v>
      </c>
      <c r="F152" s="41" t="s">
        <v>294</v>
      </c>
      <c r="G152" s="58"/>
      <c r="H152" s="59"/>
      <c r="I152" s="44" t="s">
        <v>295</v>
      </c>
      <c r="J152" s="45" t="s">
        <v>294</v>
      </c>
      <c r="K152" s="60"/>
      <c r="L152" s="61"/>
      <c r="M152" s="21">
        <f t="shared" si="15"/>
        <v>9906</v>
      </c>
      <c r="N152" s="34" t="str">
        <f t="shared" si="13"/>
        <v>W26B2</v>
      </c>
      <c r="O152" s="22" t="s">
        <v>335</v>
      </c>
      <c r="P152" s="40" t="s">
        <v>295</v>
      </c>
      <c r="Q152" s="41" t="s">
        <v>294</v>
      </c>
      <c r="R152" s="42" t="s">
        <v>294</v>
      </c>
      <c r="S152" s="43"/>
      <c r="T152" s="44" t="s">
        <v>295</v>
      </c>
      <c r="U152" s="45" t="s">
        <v>294</v>
      </c>
      <c r="V152" s="46" t="s">
        <v>294</v>
      </c>
      <c r="W152" s="47"/>
    </row>
    <row r="153" customHeight="1" spans="2:23">
      <c r="B153" s="21">
        <f t="shared" si="14"/>
        <v>8627</v>
      </c>
      <c r="C153" s="34" t="str">
        <f t="shared" si="12"/>
        <v>W21B3</v>
      </c>
      <c r="D153" s="22" t="s">
        <v>335</v>
      </c>
      <c r="E153" s="40" t="s">
        <v>296</v>
      </c>
      <c r="F153" s="41" t="s">
        <v>294</v>
      </c>
      <c r="G153" s="58"/>
      <c r="H153" s="59"/>
      <c r="I153" s="44" t="s">
        <v>296</v>
      </c>
      <c r="J153" s="45" t="s">
        <v>294</v>
      </c>
      <c r="K153" s="60"/>
      <c r="L153" s="61"/>
      <c r="M153" s="21">
        <f t="shared" si="15"/>
        <v>9907</v>
      </c>
      <c r="N153" s="34" t="str">
        <f t="shared" si="13"/>
        <v>W26B3</v>
      </c>
      <c r="O153" s="22" t="s">
        <v>335</v>
      </c>
      <c r="P153" s="40" t="s">
        <v>296</v>
      </c>
      <c r="Q153" s="41" t="s">
        <v>294</v>
      </c>
      <c r="R153" s="42" t="s">
        <v>294</v>
      </c>
      <c r="S153" s="43"/>
      <c r="T153" s="44" t="s">
        <v>296</v>
      </c>
      <c r="U153" s="45" t="s">
        <v>294</v>
      </c>
      <c r="V153" s="46" t="s">
        <v>294</v>
      </c>
      <c r="W153" s="47"/>
    </row>
    <row r="154" customHeight="1" spans="2:23">
      <c r="B154" s="21">
        <f t="shared" si="14"/>
        <v>8628</v>
      </c>
      <c r="C154" s="34" t="str">
        <f t="shared" si="12"/>
        <v>W21B4</v>
      </c>
      <c r="D154" s="22" t="s">
        <v>335</v>
      </c>
      <c r="E154" s="40" t="s">
        <v>297</v>
      </c>
      <c r="F154" s="41" t="s">
        <v>294</v>
      </c>
      <c r="G154" s="58"/>
      <c r="H154" s="59"/>
      <c r="I154" s="44" t="s">
        <v>297</v>
      </c>
      <c r="J154" s="45" t="s">
        <v>294</v>
      </c>
      <c r="K154" s="60"/>
      <c r="L154" s="61"/>
      <c r="M154" s="21">
        <f t="shared" si="15"/>
        <v>9908</v>
      </c>
      <c r="N154" s="34" t="str">
        <f t="shared" si="13"/>
        <v>W26B4</v>
      </c>
      <c r="O154" s="22" t="s">
        <v>335</v>
      </c>
      <c r="P154" s="40" t="s">
        <v>297</v>
      </c>
      <c r="Q154" s="41" t="s">
        <v>294</v>
      </c>
      <c r="R154" s="42" t="s">
        <v>294</v>
      </c>
      <c r="S154" s="43"/>
      <c r="T154" s="44" t="s">
        <v>297</v>
      </c>
      <c r="U154" s="45" t="s">
        <v>294</v>
      </c>
      <c r="V154" s="46" t="s">
        <v>294</v>
      </c>
      <c r="W154" s="47"/>
    </row>
    <row r="155" customHeight="1" spans="2:23">
      <c r="B155" s="21">
        <f t="shared" si="14"/>
        <v>8629</v>
      </c>
      <c r="C155" s="34" t="str">
        <f t="shared" si="12"/>
        <v>W21B5</v>
      </c>
      <c r="D155" s="22" t="s">
        <v>335</v>
      </c>
      <c r="E155" s="40" t="s">
        <v>298</v>
      </c>
      <c r="F155" s="41" t="s">
        <v>294</v>
      </c>
      <c r="G155" s="58"/>
      <c r="H155" s="59"/>
      <c r="I155" s="44" t="s">
        <v>298</v>
      </c>
      <c r="J155" s="45" t="s">
        <v>294</v>
      </c>
      <c r="K155" s="60"/>
      <c r="L155" s="61"/>
      <c r="M155" s="21">
        <f t="shared" si="15"/>
        <v>9909</v>
      </c>
      <c r="N155" s="34" t="str">
        <f t="shared" si="13"/>
        <v>W26B5</v>
      </c>
      <c r="O155" s="22" t="s">
        <v>335</v>
      </c>
      <c r="P155" s="40" t="s">
        <v>298</v>
      </c>
      <c r="Q155" s="41" t="s">
        <v>294</v>
      </c>
      <c r="R155" s="42" t="s">
        <v>294</v>
      </c>
      <c r="S155" s="43"/>
      <c r="T155" s="44" t="s">
        <v>298</v>
      </c>
      <c r="U155" s="45" t="s">
        <v>294</v>
      </c>
      <c r="V155" s="46" t="s">
        <v>294</v>
      </c>
      <c r="W155" s="47"/>
    </row>
    <row r="156" customHeight="1" spans="2:23">
      <c r="B156" s="21">
        <f t="shared" si="14"/>
        <v>8630</v>
      </c>
      <c r="C156" s="34" t="str">
        <f t="shared" si="12"/>
        <v>W21B6</v>
      </c>
      <c r="D156" s="22" t="s">
        <v>335</v>
      </c>
      <c r="E156" s="40" t="s">
        <v>299</v>
      </c>
      <c r="F156" s="41" t="s">
        <v>294</v>
      </c>
      <c r="G156" s="58"/>
      <c r="H156" s="59"/>
      <c r="I156" s="44" t="s">
        <v>299</v>
      </c>
      <c r="J156" s="45" t="s">
        <v>294</v>
      </c>
      <c r="K156" s="60"/>
      <c r="L156" s="61"/>
      <c r="M156" s="21">
        <f t="shared" si="15"/>
        <v>9910</v>
      </c>
      <c r="N156" s="34" t="str">
        <f t="shared" si="13"/>
        <v>W26B6</v>
      </c>
      <c r="O156" s="22" t="s">
        <v>335</v>
      </c>
      <c r="P156" s="40" t="s">
        <v>299</v>
      </c>
      <c r="Q156" s="41" t="s">
        <v>294</v>
      </c>
      <c r="R156" s="42" t="s">
        <v>294</v>
      </c>
      <c r="S156" s="43"/>
      <c r="T156" s="44" t="s">
        <v>299</v>
      </c>
      <c r="U156" s="45" t="s">
        <v>294</v>
      </c>
      <c r="V156" s="46" t="s">
        <v>294</v>
      </c>
      <c r="W156" s="47"/>
    </row>
    <row r="157" customHeight="1" spans="2:23">
      <c r="B157" s="21">
        <f t="shared" si="14"/>
        <v>8631</v>
      </c>
      <c r="C157" s="34" t="str">
        <f t="shared" si="12"/>
        <v>W21B7</v>
      </c>
      <c r="D157" s="22" t="s">
        <v>335</v>
      </c>
      <c r="E157" s="40" t="s">
        <v>300</v>
      </c>
      <c r="F157" s="41" t="s">
        <v>294</v>
      </c>
      <c r="G157" s="58"/>
      <c r="H157" s="59"/>
      <c r="I157" s="44" t="s">
        <v>300</v>
      </c>
      <c r="J157" s="45" t="s">
        <v>294</v>
      </c>
      <c r="K157" s="60"/>
      <c r="L157" s="61"/>
      <c r="M157" s="21">
        <f t="shared" si="15"/>
        <v>9911</v>
      </c>
      <c r="N157" s="34" t="str">
        <f t="shared" si="13"/>
        <v>W26B7</v>
      </c>
      <c r="O157" s="22" t="s">
        <v>335</v>
      </c>
      <c r="P157" s="40" t="s">
        <v>300</v>
      </c>
      <c r="Q157" s="41" t="s">
        <v>294</v>
      </c>
      <c r="R157" s="42" t="s">
        <v>294</v>
      </c>
      <c r="S157" s="43"/>
      <c r="T157" s="44" t="s">
        <v>300</v>
      </c>
      <c r="U157" s="45" t="s">
        <v>294</v>
      </c>
      <c r="V157" s="46" t="s">
        <v>294</v>
      </c>
      <c r="W157" s="47"/>
    </row>
    <row r="158" customHeight="1" spans="2:23">
      <c r="B158" s="21">
        <f t="shared" si="14"/>
        <v>8632</v>
      </c>
      <c r="C158" s="34" t="str">
        <f t="shared" si="12"/>
        <v>W21B8</v>
      </c>
      <c r="D158" s="22" t="s">
        <v>335</v>
      </c>
      <c r="E158" s="40" t="s">
        <v>301</v>
      </c>
      <c r="F158" s="41" t="s">
        <v>294</v>
      </c>
      <c r="G158" s="58"/>
      <c r="H158" s="59"/>
      <c r="I158" s="44" t="s">
        <v>301</v>
      </c>
      <c r="J158" s="45" t="s">
        <v>294</v>
      </c>
      <c r="K158" s="60"/>
      <c r="L158" s="61"/>
      <c r="M158" s="21">
        <f t="shared" si="15"/>
        <v>9912</v>
      </c>
      <c r="N158" s="34" t="str">
        <f t="shared" si="13"/>
        <v>W26B8</v>
      </c>
      <c r="O158" s="22" t="s">
        <v>335</v>
      </c>
      <c r="P158" s="40" t="s">
        <v>301</v>
      </c>
      <c r="Q158" s="41" t="s">
        <v>294</v>
      </c>
      <c r="R158" s="42" t="s">
        <v>294</v>
      </c>
      <c r="S158" s="43"/>
      <c r="T158" s="44" t="s">
        <v>301</v>
      </c>
      <c r="U158" s="45" t="s">
        <v>294</v>
      </c>
      <c r="V158" s="46" t="s">
        <v>294</v>
      </c>
      <c r="W158" s="47"/>
    </row>
    <row r="159" customHeight="1" spans="2:23">
      <c r="B159" s="21">
        <f t="shared" si="14"/>
        <v>8633</v>
      </c>
      <c r="C159" s="34" t="str">
        <f t="shared" si="12"/>
        <v>W21B9</v>
      </c>
      <c r="D159" s="22" t="s">
        <v>335</v>
      </c>
      <c r="E159" s="40" t="s">
        <v>302</v>
      </c>
      <c r="F159" s="41" t="s">
        <v>294</v>
      </c>
      <c r="G159" s="58"/>
      <c r="H159" s="59"/>
      <c r="I159" s="44" t="s">
        <v>302</v>
      </c>
      <c r="J159" s="45" t="s">
        <v>294</v>
      </c>
      <c r="K159" s="60"/>
      <c r="L159" s="61"/>
      <c r="M159" s="21">
        <f t="shared" si="15"/>
        <v>9913</v>
      </c>
      <c r="N159" s="34" t="str">
        <f t="shared" si="13"/>
        <v>W26B9</v>
      </c>
      <c r="O159" s="22" t="s">
        <v>335</v>
      </c>
      <c r="P159" s="40" t="s">
        <v>302</v>
      </c>
      <c r="Q159" s="41" t="s">
        <v>294</v>
      </c>
      <c r="R159" s="42" t="s">
        <v>294</v>
      </c>
      <c r="S159" s="43"/>
      <c r="T159" s="44" t="s">
        <v>302</v>
      </c>
      <c r="U159" s="45" t="s">
        <v>294</v>
      </c>
      <c r="V159" s="46" t="s">
        <v>294</v>
      </c>
      <c r="W159" s="47"/>
    </row>
    <row r="160" customHeight="1" spans="2:23">
      <c r="B160" s="21">
        <f t="shared" si="14"/>
        <v>8634</v>
      </c>
      <c r="C160" s="34" t="str">
        <f t="shared" si="12"/>
        <v>W21BA</v>
      </c>
      <c r="D160" s="22" t="s">
        <v>335</v>
      </c>
      <c r="E160" s="40" t="s">
        <v>303</v>
      </c>
      <c r="F160" s="41"/>
      <c r="G160" s="58"/>
      <c r="H160" s="59"/>
      <c r="I160" s="44" t="s">
        <v>304</v>
      </c>
      <c r="J160" s="45"/>
      <c r="K160" s="60"/>
      <c r="L160" s="61"/>
      <c r="M160" s="21">
        <f t="shared" si="15"/>
        <v>9914</v>
      </c>
      <c r="N160" s="34" t="str">
        <f t="shared" si="13"/>
        <v>W26BA</v>
      </c>
      <c r="O160" s="22" t="s">
        <v>335</v>
      </c>
      <c r="P160" s="40" t="s">
        <v>303</v>
      </c>
      <c r="Q160" s="41"/>
      <c r="R160" s="42"/>
      <c r="S160" s="43"/>
      <c r="T160" s="44" t="s">
        <v>304</v>
      </c>
      <c r="U160" s="45"/>
      <c r="V160" s="46"/>
      <c r="W160" s="47"/>
    </row>
    <row r="161" customHeight="1" spans="2:23">
      <c r="B161" s="21">
        <f t="shared" si="14"/>
        <v>8635</v>
      </c>
      <c r="C161" s="34" t="str">
        <f t="shared" si="12"/>
        <v>W21BB</v>
      </c>
      <c r="D161" s="22" t="s">
        <v>335</v>
      </c>
      <c r="E161" s="40" t="s">
        <v>303</v>
      </c>
      <c r="F161" s="41"/>
      <c r="G161" s="58"/>
      <c r="H161" s="59"/>
      <c r="I161" s="44" t="s">
        <v>304</v>
      </c>
      <c r="J161" s="45"/>
      <c r="K161" s="60"/>
      <c r="L161" s="61"/>
      <c r="M161" s="21">
        <f t="shared" si="15"/>
        <v>9915</v>
      </c>
      <c r="N161" s="34" t="str">
        <f t="shared" si="13"/>
        <v>W26BB</v>
      </c>
      <c r="O161" s="22" t="s">
        <v>335</v>
      </c>
      <c r="P161" s="40" t="s">
        <v>303</v>
      </c>
      <c r="Q161" s="41"/>
      <c r="R161" s="42"/>
      <c r="S161" s="43"/>
      <c r="T161" s="44" t="s">
        <v>304</v>
      </c>
      <c r="U161" s="45"/>
      <c r="V161" s="46"/>
      <c r="W161" s="47"/>
    </row>
    <row r="162" customHeight="1" spans="2:23">
      <c r="B162" s="21">
        <f t="shared" si="14"/>
        <v>8636</v>
      </c>
      <c r="C162" s="34" t="str">
        <f t="shared" si="12"/>
        <v>W21BC</v>
      </c>
      <c r="D162" s="22" t="s">
        <v>335</v>
      </c>
      <c r="E162" s="40" t="s">
        <v>303</v>
      </c>
      <c r="F162" s="41"/>
      <c r="G162" s="58"/>
      <c r="H162" s="59"/>
      <c r="I162" s="44" t="s">
        <v>304</v>
      </c>
      <c r="J162" s="45"/>
      <c r="K162" s="60"/>
      <c r="L162" s="61"/>
      <c r="M162" s="21">
        <f t="shared" si="15"/>
        <v>9916</v>
      </c>
      <c r="N162" s="34" t="str">
        <f t="shared" si="13"/>
        <v>W26BC</v>
      </c>
      <c r="O162" s="22" t="s">
        <v>335</v>
      </c>
      <c r="P162" s="40" t="s">
        <v>303</v>
      </c>
      <c r="Q162" s="41"/>
      <c r="R162" s="42"/>
      <c r="S162" s="43"/>
      <c r="T162" s="44" t="s">
        <v>304</v>
      </c>
      <c r="U162" s="45"/>
      <c r="V162" s="46"/>
      <c r="W162" s="47"/>
    </row>
    <row r="163" customHeight="1" spans="2:23">
      <c r="B163" s="21">
        <f t="shared" si="14"/>
        <v>8637</v>
      </c>
      <c r="C163" s="34" t="str">
        <f t="shared" si="12"/>
        <v>W21BD</v>
      </c>
      <c r="D163" s="22" t="s">
        <v>335</v>
      </c>
      <c r="E163" s="40" t="s">
        <v>303</v>
      </c>
      <c r="F163" s="41"/>
      <c r="G163" s="58"/>
      <c r="H163" s="59"/>
      <c r="I163" s="44" t="s">
        <v>304</v>
      </c>
      <c r="J163" s="45"/>
      <c r="K163" s="60"/>
      <c r="L163" s="61"/>
      <c r="M163" s="21">
        <f t="shared" si="15"/>
        <v>9917</v>
      </c>
      <c r="N163" s="34" t="str">
        <f t="shared" si="13"/>
        <v>W26BD</v>
      </c>
      <c r="O163" s="22" t="s">
        <v>335</v>
      </c>
      <c r="P163" s="40" t="s">
        <v>303</v>
      </c>
      <c r="Q163" s="41"/>
      <c r="R163" s="42"/>
      <c r="S163" s="43"/>
      <c r="T163" s="44" t="s">
        <v>304</v>
      </c>
      <c r="U163" s="45"/>
      <c r="V163" s="46"/>
      <c r="W163" s="47"/>
    </row>
    <row r="164" customHeight="1" spans="2:23">
      <c r="B164" s="21">
        <f t="shared" si="14"/>
        <v>8638</v>
      </c>
      <c r="C164" s="34" t="str">
        <f t="shared" si="12"/>
        <v>W21BE</v>
      </c>
      <c r="D164" s="22" t="s">
        <v>335</v>
      </c>
      <c r="E164" s="40" t="s">
        <v>303</v>
      </c>
      <c r="F164" s="41"/>
      <c r="G164" s="58"/>
      <c r="H164" s="59"/>
      <c r="I164" s="44" t="s">
        <v>304</v>
      </c>
      <c r="J164" s="45"/>
      <c r="K164" s="60"/>
      <c r="L164" s="61"/>
      <c r="M164" s="21">
        <f t="shared" si="15"/>
        <v>9918</v>
      </c>
      <c r="N164" s="34" t="str">
        <f t="shared" si="13"/>
        <v>W26BE</v>
      </c>
      <c r="O164" s="22" t="s">
        <v>335</v>
      </c>
      <c r="P164" s="40" t="s">
        <v>303</v>
      </c>
      <c r="Q164" s="41"/>
      <c r="R164" s="42"/>
      <c r="S164" s="43"/>
      <c r="T164" s="44" t="s">
        <v>304</v>
      </c>
      <c r="U164" s="45"/>
      <c r="V164" s="46"/>
      <c r="W164" s="47"/>
    </row>
    <row r="165" customHeight="1" spans="2:23">
      <c r="B165" s="21">
        <f t="shared" si="14"/>
        <v>8639</v>
      </c>
      <c r="C165" s="34" t="str">
        <f t="shared" si="12"/>
        <v>W21BF</v>
      </c>
      <c r="D165" s="22" t="s">
        <v>335</v>
      </c>
      <c r="E165" s="40" t="s">
        <v>303</v>
      </c>
      <c r="F165" s="41"/>
      <c r="G165" s="58"/>
      <c r="H165" s="59"/>
      <c r="I165" s="44" t="s">
        <v>304</v>
      </c>
      <c r="J165" s="45"/>
      <c r="K165" s="60"/>
      <c r="L165" s="61"/>
      <c r="M165" s="21">
        <f t="shared" si="15"/>
        <v>9919</v>
      </c>
      <c r="N165" s="34" t="str">
        <f t="shared" si="13"/>
        <v>W26BF</v>
      </c>
      <c r="O165" s="22" t="s">
        <v>335</v>
      </c>
      <c r="P165" s="40" t="s">
        <v>303</v>
      </c>
      <c r="Q165" s="41"/>
      <c r="R165" s="42"/>
      <c r="S165" s="43"/>
      <c r="T165" s="44" t="s">
        <v>304</v>
      </c>
      <c r="U165" s="45"/>
      <c r="V165" s="46"/>
      <c r="W165" s="47"/>
    </row>
    <row r="166" customHeight="1" spans="2:23">
      <c r="B166" s="21">
        <f t="shared" si="14"/>
        <v>8640</v>
      </c>
      <c r="C166" s="68" t="str">
        <f t="shared" si="10"/>
        <v>W21C0</v>
      </c>
      <c r="D166" s="22" t="s">
        <v>335</v>
      </c>
      <c r="E166" s="40" t="s">
        <v>347</v>
      </c>
      <c r="F166" s="59" t="s">
        <v>288</v>
      </c>
      <c r="G166" s="42"/>
      <c r="H166" s="43"/>
      <c r="I166" s="44" t="s">
        <v>347</v>
      </c>
      <c r="J166" s="61" t="s">
        <v>288</v>
      </c>
      <c r="K166" s="46"/>
      <c r="L166" s="47"/>
      <c r="M166" s="21">
        <f t="shared" si="15"/>
        <v>9920</v>
      </c>
      <c r="N166" s="68" t="str">
        <f t="shared" si="11"/>
        <v>W26C0</v>
      </c>
      <c r="O166" s="22" t="s">
        <v>335</v>
      </c>
      <c r="P166" s="40" t="s">
        <v>347</v>
      </c>
      <c r="Q166" s="59" t="s">
        <v>343</v>
      </c>
      <c r="R166" s="42" t="s">
        <v>348</v>
      </c>
      <c r="S166" s="43"/>
      <c r="T166" s="44" t="s">
        <v>347</v>
      </c>
      <c r="U166" s="61" t="s">
        <v>344</v>
      </c>
      <c r="V166" s="46" t="s">
        <v>348</v>
      </c>
      <c r="W166" s="47"/>
    </row>
    <row r="167" customHeight="1" spans="2:23">
      <c r="B167" s="21">
        <f t="shared" ref="B167:B198" si="16">B166+1</f>
        <v>8641</v>
      </c>
      <c r="C167" s="68" t="str">
        <f t="shared" si="10"/>
        <v>W21C1</v>
      </c>
      <c r="D167" s="22" t="s">
        <v>335</v>
      </c>
      <c r="E167" s="40" t="s">
        <v>349</v>
      </c>
      <c r="F167" s="41" t="s">
        <v>294</v>
      </c>
      <c r="G167" s="42"/>
      <c r="H167" s="43"/>
      <c r="I167" s="44" t="s">
        <v>349</v>
      </c>
      <c r="J167" s="45" t="s">
        <v>294</v>
      </c>
      <c r="K167" s="46"/>
      <c r="L167" s="47"/>
      <c r="M167" s="21">
        <f t="shared" ref="M167:M198" si="17">M166+1</f>
        <v>9921</v>
      </c>
      <c r="N167" s="68" t="str">
        <f t="shared" si="11"/>
        <v>W26C1</v>
      </c>
      <c r="O167" s="22" t="s">
        <v>335</v>
      </c>
      <c r="P167" s="40" t="s">
        <v>349</v>
      </c>
      <c r="Q167" s="41" t="s">
        <v>294</v>
      </c>
      <c r="R167" s="42" t="s">
        <v>294</v>
      </c>
      <c r="S167" s="43"/>
      <c r="T167" s="44" t="s">
        <v>349</v>
      </c>
      <c r="U167" s="45" t="s">
        <v>294</v>
      </c>
      <c r="V167" s="46" t="s">
        <v>294</v>
      </c>
      <c r="W167" s="47"/>
    </row>
    <row r="168" customHeight="1" spans="2:23">
      <c r="B168" s="21">
        <f t="shared" si="16"/>
        <v>8642</v>
      </c>
      <c r="C168" s="68" t="str">
        <f t="shared" si="10"/>
        <v>W21C2</v>
      </c>
      <c r="D168" s="22" t="s">
        <v>335</v>
      </c>
      <c r="E168" s="40" t="s">
        <v>350</v>
      </c>
      <c r="F168" s="41" t="s">
        <v>294</v>
      </c>
      <c r="G168" s="42"/>
      <c r="H168" s="43"/>
      <c r="I168" s="44" t="s">
        <v>350</v>
      </c>
      <c r="J168" s="45" t="s">
        <v>294</v>
      </c>
      <c r="K168" s="46"/>
      <c r="L168" s="47"/>
      <c r="M168" s="21">
        <f t="shared" si="17"/>
        <v>9922</v>
      </c>
      <c r="N168" s="68" t="str">
        <f t="shared" si="11"/>
        <v>W26C2</v>
      </c>
      <c r="O168" s="22" t="s">
        <v>335</v>
      </c>
      <c r="P168" s="40" t="s">
        <v>350</v>
      </c>
      <c r="Q168" s="41" t="s">
        <v>294</v>
      </c>
      <c r="R168" s="42" t="s">
        <v>294</v>
      </c>
      <c r="S168" s="43"/>
      <c r="T168" s="44" t="s">
        <v>350</v>
      </c>
      <c r="U168" s="45" t="s">
        <v>294</v>
      </c>
      <c r="V168" s="46" t="s">
        <v>294</v>
      </c>
      <c r="W168" s="47"/>
    </row>
    <row r="169" customHeight="1" spans="2:23">
      <c r="B169" s="21">
        <f t="shared" si="16"/>
        <v>8643</v>
      </c>
      <c r="C169" s="68" t="str">
        <f t="shared" si="10"/>
        <v>W21C3</v>
      </c>
      <c r="D169" s="22" t="s">
        <v>335</v>
      </c>
      <c r="E169" s="40" t="s">
        <v>351</v>
      </c>
      <c r="F169" s="41" t="s">
        <v>294</v>
      </c>
      <c r="G169" s="42"/>
      <c r="H169" s="43"/>
      <c r="I169" s="44" t="s">
        <v>351</v>
      </c>
      <c r="J169" s="45" t="s">
        <v>294</v>
      </c>
      <c r="K169" s="46"/>
      <c r="L169" s="47"/>
      <c r="M169" s="21">
        <f t="shared" si="17"/>
        <v>9923</v>
      </c>
      <c r="N169" s="68" t="str">
        <f t="shared" si="11"/>
        <v>W26C3</v>
      </c>
      <c r="O169" s="22" t="s">
        <v>335</v>
      </c>
      <c r="P169" s="40" t="s">
        <v>351</v>
      </c>
      <c r="Q169" s="41" t="s">
        <v>294</v>
      </c>
      <c r="R169" s="42" t="s">
        <v>294</v>
      </c>
      <c r="S169" s="43"/>
      <c r="T169" s="44" t="s">
        <v>351</v>
      </c>
      <c r="U169" s="45" t="s">
        <v>294</v>
      </c>
      <c r="V169" s="46" t="s">
        <v>294</v>
      </c>
      <c r="W169" s="47"/>
    </row>
    <row r="170" customHeight="1" spans="2:23">
      <c r="B170" s="21">
        <f t="shared" si="16"/>
        <v>8644</v>
      </c>
      <c r="C170" s="68" t="str">
        <f t="shared" si="10"/>
        <v>W21C4</v>
      </c>
      <c r="D170" s="22" t="s">
        <v>335</v>
      </c>
      <c r="E170" s="40" t="s">
        <v>352</v>
      </c>
      <c r="F170" s="41" t="s">
        <v>294</v>
      </c>
      <c r="G170" s="42"/>
      <c r="H170" s="43"/>
      <c r="I170" s="44" t="s">
        <v>352</v>
      </c>
      <c r="J170" s="45" t="s">
        <v>294</v>
      </c>
      <c r="K170" s="46"/>
      <c r="L170" s="47"/>
      <c r="M170" s="21">
        <f t="shared" si="17"/>
        <v>9924</v>
      </c>
      <c r="N170" s="68" t="str">
        <f t="shared" si="11"/>
        <v>W26C4</v>
      </c>
      <c r="O170" s="22" t="s">
        <v>335</v>
      </c>
      <c r="P170" s="40" t="s">
        <v>352</v>
      </c>
      <c r="Q170" s="41" t="s">
        <v>294</v>
      </c>
      <c r="R170" s="42" t="s">
        <v>294</v>
      </c>
      <c r="S170" s="43"/>
      <c r="T170" s="44" t="s">
        <v>352</v>
      </c>
      <c r="U170" s="45" t="s">
        <v>294</v>
      </c>
      <c r="V170" s="46" t="s">
        <v>294</v>
      </c>
      <c r="W170" s="47"/>
    </row>
    <row r="171" customHeight="1" spans="2:23">
      <c r="B171" s="21">
        <f t="shared" si="16"/>
        <v>8645</v>
      </c>
      <c r="C171" s="68" t="str">
        <f t="shared" si="10"/>
        <v>W21C5</v>
      </c>
      <c r="D171" s="22" t="s">
        <v>335</v>
      </c>
      <c r="E171" s="40" t="s">
        <v>353</v>
      </c>
      <c r="F171" s="41" t="s">
        <v>294</v>
      </c>
      <c r="G171" s="42"/>
      <c r="H171" s="43"/>
      <c r="I171" s="44" t="s">
        <v>353</v>
      </c>
      <c r="J171" s="45" t="s">
        <v>294</v>
      </c>
      <c r="K171" s="46"/>
      <c r="L171" s="47"/>
      <c r="M171" s="21">
        <f t="shared" si="17"/>
        <v>9925</v>
      </c>
      <c r="N171" s="68" t="str">
        <f t="shared" si="11"/>
        <v>W26C5</v>
      </c>
      <c r="O171" s="22" t="s">
        <v>335</v>
      </c>
      <c r="P171" s="40" t="s">
        <v>353</v>
      </c>
      <c r="Q171" s="41" t="s">
        <v>294</v>
      </c>
      <c r="R171" s="42" t="s">
        <v>294</v>
      </c>
      <c r="S171" s="43"/>
      <c r="T171" s="44" t="s">
        <v>353</v>
      </c>
      <c r="U171" s="45" t="s">
        <v>294</v>
      </c>
      <c r="V171" s="46" t="s">
        <v>294</v>
      </c>
      <c r="W171" s="47"/>
    </row>
    <row r="172" customHeight="1" spans="2:23">
      <c r="B172" s="21">
        <f t="shared" si="16"/>
        <v>8646</v>
      </c>
      <c r="C172" s="68" t="str">
        <f t="shared" si="10"/>
        <v>W21C6</v>
      </c>
      <c r="D172" s="22" t="s">
        <v>335</v>
      </c>
      <c r="E172" s="40" t="s">
        <v>354</v>
      </c>
      <c r="F172" s="41" t="s">
        <v>294</v>
      </c>
      <c r="G172" s="42"/>
      <c r="H172" s="43"/>
      <c r="I172" s="44" t="s">
        <v>354</v>
      </c>
      <c r="J172" s="45" t="s">
        <v>294</v>
      </c>
      <c r="K172" s="46"/>
      <c r="L172" s="47"/>
      <c r="M172" s="21">
        <f t="shared" si="17"/>
        <v>9926</v>
      </c>
      <c r="N172" s="68" t="str">
        <f t="shared" si="11"/>
        <v>W26C6</v>
      </c>
      <c r="O172" s="22" t="s">
        <v>335</v>
      </c>
      <c r="P172" s="40" t="s">
        <v>354</v>
      </c>
      <c r="Q172" s="41" t="s">
        <v>294</v>
      </c>
      <c r="R172" s="42" t="s">
        <v>294</v>
      </c>
      <c r="S172" s="43"/>
      <c r="T172" s="44" t="s">
        <v>354</v>
      </c>
      <c r="U172" s="45" t="s">
        <v>294</v>
      </c>
      <c r="V172" s="46" t="s">
        <v>294</v>
      </c>
      <c r="W172" s="47"/>
    </row>
    <row r="173" customHeight="1" spans="2:23">
      <c r="B173" s="21">
        <f t="shared" si="16"/>
        <v>8647</v>
      </c>
      <c r="C173" s="68" t="str">
        <f t="shared" si="10"/>
        <v>W21C7</v>
      </c>
      <c r="D173" s="22" t="s">
        <v>335</v>
      </c>
      <c r="E173" s="40" t="s">
        <v>355</v>
      </c>
      <c r="F173" s="41" t="s">
        <v>294</v>
      </c>
      <c r="G173" s="42"/>
      <c r="H173" s="43"/>
      <c r="I173" s="44" t="s">
        <v>355</v>
      </c>
      <c r="J173" s="45" t="s">
        <v>294</v>
      </c>
      <c r="K173" s="46"/>
      <c r="L173" s="47"/>
      <c r="M173" s="21">
        <f t="shared" si="17"/>
        <v>9927</v>
      </c>
      <c r="N173" s="34" t="str">
        <f t="shared" si="11"/>
        <v>W26C7</v>
      </c>
      <c r="O173" s="22" t="s">
        <v>335</v>
      </c>
      <c r="P173" s="40" t="s">
        <v>355</v>
      </c>
      <c r="Q173" s="41" t="s">
        <v>294</v>
      </c>
      <c r="R173" s="42" t="s">
        <v>294</v>
      </c>
      <c r="S173" s="43"/>
      <c r="T173" s="44" t="s">
        <v>355</v>
      </c>
      <c r="U173" s="45" t="s">
        <v>294</v>
      </c>
      <c r="V173" s="46" t="s">
        <v>294</v>
      </c>
      <c r="W173" s="47"/>
    </row>
    <row r="174" customHeight="1" spans="2:23">
      <c r="B174" s="21">
        <f t="shared" si="16"/>
        <v>8648</v>
      </c>
      <c r="C174" s="68" t="str">
        <f t="shared" si="10"/>
        <v>W21C8</v>
      </c>
      <c r="D174" s="22" t="s">
        <v>335</v>
      </c>
      <c r="E174" s="40" t="s">
        <v>356</v>
      </c>
      <c r="F174" s="41" t="s">
        <v>294</v>
      </c>
      <c r="G174" s="42"/>
      <c r="H174" s="43"/>
      <c r="I174" s="44" t="s">
        <v>356</v>
      </c>
      <c r="J174" s="45" t="s">
        <v>294</v>
      </c>
      <c r="K174" s="46"/>
      <c r="L174" s="47"/>
      <c r="M174" s="21">
        <f t="shared" si="17"/>
        <v>9928</v>
      </c>
      <c r="N174" s="34" t="str">
        <f t="shared" si="11"/>
        <v>W26C8</v>
      </c>
      <c r="O174" s="22" t="s">
        <v>335</v>
      </c>
      <c r="P174" s="40" t="s">
        <v>356</v>
      </c>
      <c r="Q174" s="41" t="s">
        <v>294</v>
      </c>
      <c r="R174" s="42" t="s">
        <v>294</v>
      </c>
      <c r="S174" s="43"/>
      <c r="T174" s="44" t="s">
        <v>356</v>
      </c>
      <c r="U174" s="45" t="s">
        <v>294</v>
      </c>
      <c r="V174" s="46" t="s">
        <v>294</v>
      </c>
      <c r="W174" s="47"/>
    </row>
    <row r="175" customHeight="1" spans="2:23">
      <c r="B175" s="21">
        <f t="shared" si="16"/>
        <v>8649</v>
      </c>
      <c r="C175" s="34" t="str">
        <f t="shared" si="10"/>
        <v>W21C9</v>
      </c>
      <c r="D175" s="22" t="s">
        <v>335</v>
      </c>
      <c r="E175" s="40" t="s">
        <v>357</v>
      </c>
      <c r="F175" s="41" t="s">
        <v>294</v>
      </c>
      <c r="G175" s="42"/>
      <c r="H175" s="43"/>
      <c r="I175" s="44" t="s">
        <v>357</v>
      </c>
      <c r="J175" s="45" t="s">
        <v>294</v>
      </c>
      <c r="K175" s="46"/>
      <c r="L175" s="47"/>
      <c r="M175" s="21">
        <f t="shared" si="17"/>
        <v>9929</v>
      </c>
      <c r="N175" s="34" t="str">
        <f t="shared" si="11"/>
        <v>W26C9</v>
      </c>
      <c r="O175" s="22" t="s">
        <v>335</v>
      </c>
      <c r="P175" s="40" t="s">
        <v>357</v>
      </c>
      <c r="Q175" s="41" t="s">
        <v>294</v>
      </c>
      <c r="R175" s="42" t="s">
        <v>294</v>
      </c>
      <c r="S175" s="43"/>
      <c r="T175" s="44" t="s">
        <v>357</v>
      </c>
      <c r="U175" s="45" t="s">
        <v>294</v>
      </c>
      <c r="V175" s="46" t="s">
        <v>294</v>
      </c>
      <c r="W175" s="47"/>
    </row>
    <row r="176" customHeight="1" spans="2:23">
      <c r="B176" s="21">
        <f t="shared" si="16"/>
        <v>8650</v>
      </c>
      <c r="C176" s="34" t="str">
        <f t="shared" si="10"/>
        <v>W21CA</v>
      </c>
      <c r="D176" s="22" t="s">
        <v>335</v>
      </c>
      <c r="E176" s="40" t="s">
        <v>358</v>
      </c>
      <c r="F176" s="41" t="s">
        <v>294</v>
      </c>
      <c r="G176" s="42"/>
      <c r="H176" s="43"/>
      <c r="I176" s="44" t="s">
        <v>358</v>
      </c>
      <c r="J176" s="45" t="s">
        <v>294</v>
      </c>
      <c r="K176" s="46"/>
      <c r="L176" s="47"/>
      <c r="M176" s="21">
        <f t="shared" si="17"/>
        <v>9930</v>
      </c>
      <c r="N176" s="34" t="str">
        <f t="shared" si="11"/>
        <v>W26CA</v>
      </c>
      <c r="O176" s="22" t="s">
        <v>335</v>
      </c>
      <c r="P176" s="40" t="s">
        <v>358</v>
      </c>
      <c r="Q176" s="41" t="s">
        <v>294</v>
      </c>
      <c r="R176" s="42" t="s">
        <v>294</v>
      </c>
      <c r="S176" s="43"/>
      <c r="T176" s="44" t="s">
        <v>358</v>
      </c>
      <c r="U176" s="45" t="s">
        <v>294</v>
      </c>
      <c r="V176" s="46" t="s">
        <v>294</v>
      </c>
      <c r="W176" s="47"/>
    </row>
    <row r="177" customHeight="1" spans="2:23">
      <c r="B177" s="21">
        <f t="shared" si="16"/>
        <v>8651</v>
      </c>
      <c r="C177" s="34" t="str">
        <f t="shared" si="10"/>
        <v>W21CB</v>
      </c>
      <c r="D177" s="22" t="s">
        <v>335</v>
      </c>
      <c r="E177" s="40" t="s">
        <v>359</v>
      </c>
      <c r="F177" s="41" t="s">
        <v>294</v>
      </c>
      <c r="G177" s="42"/>
      <c r="H177" s="43"/>
      <c r="I177" s="44" t="s">
        <v>359</v>
      </c>
      <c r="J177" s="45" t="s">
        <v>294</v>
      </c>
      <c r="K177" s="46"/>
      <c r="L177" s="47"/>
      <c r="M177" s="21">
        <f t="shared" si="17"/>
        <v>9931</v>
      </c>
      <c r="N177" s="34" t="str">
        <f t="shared" si="11"/>
        <v>W26CB</v>
      </c>
      <c r="O177" s="22" t="s">
        <v>335</v>
      </c>
      <c r="P177" s="40" t="s">
        <v>359</v>
      </c>
      <c r="Q177" s="41" t="s">
        <v>294</v>
      </c>
      <c r="R177" s="42" t="s">
        <v>294</v>
      </c>
      <c r="S177" s="43"/>
      <c r="T177" s="44" t="s">
        <v>359</v>
      </c>
      <c r="U177" s="45" t="s">
        <v>294</v>
      </c>
      <c r="V177" s="46" t="s">
        <v>294</v>
      </c>
      <c r="W177" s="47"/>
    </row>
    <row r="178" customHeight="1" spans="2:23">
      <c r="B178" s="21">
        <f t="shared" si="16"/>
        <v>8652</v>
      </c>
      <c r="C178" s="34" t="str">
        <f t="shared" si="10"/>
        <v>W21CC</v>
      </c>
      <c r="D178" s="22" t="s">
        <v>335</v>
      </c>
      <c r="E178" s="40" t="s">
        <v>360</v>
      </c>
      <c r="F178" s="41" t="s">
        <v>294</v>
      </c>
      <c r="G178" s="42"/>
      <c r="H178" s="43"/>
      <c r="I178" s="44" t="s">
        <v>360</v>
      </c>
      <c r="J178" s="45" t="s">
        <v>294</v>
      </c>
      <c r="K178" s="46"/>
      <c r="L178" s="47"/>
      <c r="M178" s="21">
        <f t="shared" si="17"/>
        <v>9932</v>
      </c>
      <c r="N178" s="34" t="str">
        <f t="shared" si="11"/>
        <v>W26CC</v>
      </c>
      <c r="O178" s="22" t="s">
        <v>335</v>
      </c>
      <c r="P178" s="40" t="s">
        <v>360</v>
      </c>
      <c r="Q178" s="41" t="s">
        <v>294</v>
      </c>
      <c r="R178" s="42" t="s">
        <v>294</v>
      </c>
      <c r="S178" s="43"/>
      <c r="T178" s="44" t="s">
        <v>360</v>
      </c>
      <c r="U178" s="45" t="s">
        <v>294</v>
      </c>
      <c r="V178" s="46" t="s">
        <v>294</v>
      </c>
      <c r="W178" s="47"/>
    </row>
    <row r="179" customHeight="1" spans="2:23">
      <c r="B179" s="21">
        <f t="shared" si="16"/>
        <v>8653</v>
      </c>
      <c r="C179" s="34" t="str">
        <f t="shared" si="10"/>
        <v>W21CD</v>
      </c>
      <c r="D179" s="22" t="s">
        <v>335</v>
      </c>
      <c r="E179" s="40" t="s">
        <v>361</v>
      </c>
      <c r="F179" s="41" t="s">
        <v>294</v>
      </c>
      <c r="G179" s="42"/>
      <c r="H179" s="43"/>
      <c r="I179" s="44" t="s">
        <v>361</v>
      </c>
      <c r="J179" s="45" t="s">
        <v>294</v>
      </c>
      <c r="K179" s="46"/>
      <c r="L179" s="47"/>
      <c r="M179" s="21">
        <f t="shared" si="17"/>
        <v>9933</v>
      </c>
      <c r="N179" s="34" t="str">
        <f t="shared" si="11"/>
        <v>W26CD</v>
      </c>
      <c r="O179" s="22" t="s">
        <v>335</v>
      </c>
      <c r="P179" s="40" t="s">
        <v>361</v>
      </c>
      <c r="Q179" s="41" t="s">
        <v>294</v>
      </c>
      <c r="R179" s="42" t="s">
        <v>294</v>
      </c>
      <c r="S179" s="43"/>
      <c r="T179" s="44" t="s">
        <v>361</v>
      </c>
      <c r="U179" s="45" t="s">
        <v>294</v>
      </c>
      <c r="V179" s="46" t="s">
        <v>294</v>
      </c>
      <c r="W179" s="47"/>
    </row>
    <row r="180" customHeight="1" spans="2:23">
      <c r="B180" s="21">
        <f t="shared" si="16"/>
        <v>8654</v>
      </c>
      <c r="C180" s="34" t="str">
        <f t="shared" si="10"/>
        <v>W21CE</v>
      </c>
      <c r="D180" s="22" t="s">
        <v>335</v>
      </c>
      <c r="E180" s="40" t="s">
        <v>362</v>
      </c>
      <c r="F180" s="41" t="s">
        <v>294</v>
      </c>
      <c r="G180" s="42"/>
      <c r="H180" s="43"/>
      <c r="I180" s="44" t="s">
        <v>362</v>
      </c>
      <c r="J180" s="45" t="s">
        <v>294</v>
      </c>
      <c r="K180" s="46"/>
      <c r="L180" s="47"/>
      <c r="M180" s="21">
        <f t="shared" si="17"/>
        <v>9934</v>
      </c>
      <c r="N180" s="34" t="str">
        <f t="shared" si="11"/>
        <v>W26CE</v>
      </c>
      <c r="O180" s="22" t="s">
        <v>335</v>
      </c>
      <c r="P180" s="40" t="s">
        <v>362</v>
      </c>
      <c r="Q180" s="41" t="s">
        <v>294</v>
      </c>
      <c r="R180" s="42" t="s">
        <v>294</v>
      </c>
      <c r="S180" s="43"/>
      <c r="T180" s="44" t="s">
        <v>362</v>
      </c>
      <c r="U180" s="45" t="s">
        <v>294</v>
      </c>
      <c r="V180" s="46" t="s">
        <v>294</v>
      </c>
      <c r="W180" s="47"/>
    </row>
    <row r="181" customHeight="1" spans="2:23">
      <c r="B181" s="21">
        <f t="shared" si="16"/>
        <v>8655</v>
      </c>
      <c r="C181" s="34" t="str">
        <f t="shared" si="10"/>
        <v>W21CF</v>
      </c>
      <c r="D181" s="22" t="s">
        <v>335</v>
      </c>
      <c r="E181" s="40" t="s">
        <v>363</v>
      </c>
      <c r="F181" s="41" t="s">
        <v>294</v>
      </c>
      <c r="G181" s="42"/>
      <c r="H181" s="43"/>
      <c r="I181" s="44" t="s">
        <v>363</v>
      </c>
      <c r="J181" s="45" t="s">
        <v>294</v>
      </c>
      <c r="K181" s="46"/>
      <c r="L181" s="47"/>
      <c r="M181" s="21">
        <f t="shared" si="17"/>
        <v>9935</v>
      </c>
      <c r="N181" s="34" t="str">
        <f t="shared" si="11"/>
        <v>W26CF</v>
      </c>
      <c r="O181" s="22" t="s">
        <v>335</v>
      </c>
      <c r="P181" s="40" t="s">
        <v>363</v>
      </c>
      <c r="Q181" s="41" t="s">
        <v>294</v>
      </c>
      <c r="R181" s="42" t="s">
        <v>294</v>
      </c>
      <c r="S181" s="43"/>
      <c r="T181" s="44" t="s">
        <v>363</v>
      </c>
      <c r="U181" s="45" t="s">
        <v>294</v>
      </c>
      <c r="V181" s="46" t="s">
        <v>294</v>
      </c>
      <c r="W181" s="47"/>
    </row>
    <row r="182" customHeight="1" spans="2:23">
      <c r="B182" s="21">
        <f t="shared" si="16"/>
        <v>8656</v>
      </c>
      <c r="C182" s="34" t="str">
        <f t="shared" si="10"/>
        <v>W21D0</v>
      </c>
      <c r="D182" s="22" t="s">
        <v>335</v>
      </c>
      <c r="E182" s="40" t="s">
        <v>364</v>
      </c>
      <c r="F182" s="41" t="s">
        <v>294</v>
      </c>
      <c r="G182" s="42"/>
      <c r="H182" s="43"/>
      <c r="I182" s="44" t="s">
        <v>364</v>
      </c>
      <c r="J182" s="45" t="s">
        <v>294</v>
      </c>
      <c r="K182" s="46"/>
      <c r="L182" s="47"/>
      <c r="M182" s="21">
        <f t="shared" si="17"/>
        <v>9936</v>
      </c>
      <c r="N182" s="34" t="str">
        <f t="shared" si="11"/>
        <v>W26D0</v>
      </c>
      <c r="O182" s="22" t="s">
        <v>335</v>
      </c>
      <c r="P182" s="40" t="s">
        <v>364</v>
      </c>
      <c r="Q182" s="41" t="s">
        <v>294</v>
      </c>
      <c r="R182" s="42" t="s">
        <v>294</v>
      </c>
      <c r="S182" s="43"/>
      <c r="T182" s="44" t="s">
        <v>364</v>
      </c>
      <c r="U182" s="45" t="s">
        <v>294</v>
      </c>
      <c r="V182" s="46" t="s">
        <v>294</v>
      </c>
      <c r="W182" s="47"/>
    </row>
    <row r="183" customHeight="1" spans="2:23">
      <c r="B183" s="21">
        <f t="shared" si="16"/>
        <v>8657</v>
      </c>
      <c r="C183" s="34" t="str">
        <f t="shared" si="10"/>
        <v>W21D1</v>
      </c>
      <c r="D183" s="22" t="s">
        <v>335</v>
      </c>
      <c r="E183" s="40" t="s">
        <v>365</v>
      </c>
      <c r="F183" s="41" t="s">
        <v>294</v>
      </c>
      <c r="G183" s="42"/>
      <c r="H183" s="43"/>
      <c r="I183" s="44" t="s">
        <v>365</v>
      </c>
      <c r="J183" s="45" t="s">
        <v>294</v>
      </c>
      <c r="K183" s="46"/>
      <c r="L183" s="47"/>
      <c r="M183" s="21">
        <f t="shared" si="17"/>
        <v>9937</v>
      </c>
      <c r="N183" s="34" t="str">
        <f t="shared" si="11"/>
        <v>W26D1</v>
      </c>
      <c r="O183" s="22" t="s">
        <v>335</v>
      </c>
      <c r="P183" s="40" t="s">
        <v>365</v>
      </c>
      <c r="Q183" s="41" t="s">
        <v>294</v>
      </c>
      <c r="R183" s="42" t="s">
        <v>294</v>
      </c>
      <c r="S183" s="43"/>
      <c r="T183" s="44" t="s">
        <v>365</v>
      </c>
      <c r="U183" s="45" t="s">
        <v>294</v>
      </c>
      <c r="V183" s="46" t="s">
        <v>294</v>
      </c>
      <c r="W183" s="47"/>
    </row>
    <row r="184" customHeight="1" spans="2:23">
      <c r="B184" s="21">
        <f t="shared" si="16"/>
        <v>8658</v>
      </c>
      <c r="C184" s="34" t="str">
        <f t="shared" si="10"/>
        <v>W21D2</v>
      </c>
      <c r="D184" s="22" t="s">
        <v>335</v>
      </c>
      <c r="E184" s="40" t="s">
        <v>366</v>
      </c>
      <c r="F184" s="41" t="s">
        <v>294</v>
      </c>
      <c r="G184" s="42"/>
      <c r="H184" s="43"/>
      <c r="I184" s="44" t="s">
        <v>366</v>
      </c>
      <c r="J184" s="45" t="s">
        <v>294</v>
      </c>
      <c r="K184" s="46"/>
      <c r="L184" s="47"/>
      <c r="M184" s="21">
        <f t="shared" si="17"/>
        <v>9938</v>
      </c>
      <c r="N184" s="34" t="str">
        <f t="shared" si="11"/>
        <v>W26D2</v>
      </c>
      <c r="O184" s="22" t="s">
        <v>335</v>
      </c>
      <c r="P184" s="40" t="s">
        <v>366</v>
      </c>
      <c r="Q184" s="41" t="s">
        <v>294</v>
      </c>
      <c r="R184" s="42" t="s">
        <v>294</v>
      </c>
      <c r="S184" s="43"/>
      <c r="T184" s="44" t="s">
        <v>366</v>
      </c>
      <c r="U184" s="45" t="s">
        <v>294</v>
      </c>
      <c r="V184" s="46" t="s">
        <v>294</v>
      </c>
      <c r="W184" s="47"/>
    </row>
    <row r="185" customHeight="1" spans="2:23">
      <c r="B185" s="21">
        <f t="shared" si="16"/>
        <v>8659</v>
      </c>
      <c r="C185" s="34" t="str">
        <f t="shared" si="10"/>
        <v>W21D3</v>
      </c>
      <c r="D185" s="22" t="s">
        <v>335</v>
      </c>
      <c r="E185" s="40" t="s">
        <v>367</v>
      </c>
      <c r="F185" s="41" t="s">
        <v>294</v>
      </c>
      <c r="G185" s="42"/>
      <c r="H185" s="43"/>
      <c r="I185" s="44" t="s">
        <v>367</v>
      </c>
      <c r="J185" s="45" t="s">
        <v>294</v>
      </c>
      <c r="K185" s="46"/>
      <c r="L185" s="47"/>
      <c r="M185" s="21">
        <f t="shared" si="17"/>
        <v>9939</v>
      </c>
      <c r="N185" s="34" t="str">
        <f t="shared" si="11"/>
        <v>W26D3</v>
      </c>
      <c r="O185" s="22" t="s">
        <v>335</v>
      </c>
      <c r="P185" s="40" t="s">
        <v>367</v>
      </c>
      <c r="Q185" s="41" t="s">
        <v>294</v>
      </c>
      <c r="R185" s="42" t="s">
        <v>294</v>
      </c>
      <c r="S185" s="43"/>
      <c r="T185" s="44" t="s">
        <v>367</v>
      </c>
      <c r="U185" s="45" t="s">
        <v>294</v>
      </c>
      <c r="V185" s="46" t="s">
        <v>294</v>
      </c>
      <c r="W185" s="47"/>
    </row>
    <row r="186" customHeight="1" spans="2:23">
      <c r="B186" s="21">
        <f t="shared" si="16"/>
        <v>8660</v>
      </c>
      <c r="C186" s="34" t="str">
        <f t="shared" si="10"/>
        <v>W21D4</v>
      </c>
      <c r="D186" s="22" t="s">
        <v>335</v>
      </c>
      <c r="E186" s="40" t="s">
        <v>368</v>
      </c>
      <c r="F186" s="41" t="s">
        <v>294</v>
      </c>
      <c r="G186" s="42"/>
      <c r="H186" s="43"/>
      <c r="I186" s="44" t="s">
        <v>368</v>
      </c>
      <c r="J186" s="45" t="s">
        <v>294</v>
      </c>
      <c r="K186" s="46"/>
      <c r="L186" s="47"/>
      <c r="M186" s="21">
        <f t="shared" si="17"/>
        <v>9940</v>
      </c>
      <c r="N186" s="34" t="str">
        <f t="shared" si="11"/>
        <v>W26D4</v>
      </c>
      <c r="O186" s="22" t="s">
        <v>335</v>
      </c>
      <c r="P186" s="40" t="s">
        <v>368</v>
      </c>
      <c r="Q186" s="41" t="s">
        <v>294</v>
      </c>
      <c r="R186" s="42" t="s">
        <v>294</v>
      </c>
      <c r="S186" s="43"/>
      <c r="T186" s="44" t="s">
        <v>368</v>
      </c>
      <c r="U186" s="45" t="s">
        <v>294</v>
      </c>
      <c r="V186" s="46" t="s">
        <v>294</v>
      </c>
      <c r="W186" s="47"/>
    </row>
    <row r="187" customHeight="1" spans="2:23">
      <c r="B187" s="21">
        <f t="shared" si="16"/>
        <v>8661</v>
      </c>
      <c r="C187" s="34" t="str">
        <f t="shared" si="10"/>
        <v>W21D5</v>
      </c>
      <c r="D187" s="22" t="s">
        <v>335</v>
      </c>
      <c r="E187" s="40" t="s">
        <v>369</v>
      </c>
      <c r="F187" s="41" t="s">
        <v>294</v>
      </c>
      <c r="G187" s="42"/>
      <c r="H187" s="43"/>
      <c r="I187" s="44" t="s">
        <v>369</v>
      </c>
      <c r="J187" s="45" t="s">
        <v>294</v>
      </c>
      <c r="K187" s="46"/>
      <c r="L187" s="47"/>
      <c r="M187" s="21">
        <f t="shared" si="17"/>
        <v>9941</v>
      </c>
      <c r="N187" s="34" t="str">
        <f t="shared" si="11"/>
        <v>W26D5</v>
      </c>
      <c r="O187" s="22" t="s">
        <v>335</v>
      </c>
      <c r="P187" s="40" t="s">
        <v>369</v>
      </c>
      <c r="Q187" s="41" t="s">
        <v>294</v>
      </c>
      <c r="R187" s="42" t="s">
        <v>294</v>
      </c>
      <c r="S187" s="43"/>
      <c r="T187" s="44" t="s">
        <v>369</v>
      </c>
      <c r="U187" s="45" t="s">
        <v>294</v>
      </c>
      <c r="V187" s="46" t="s">
        <v>294</v>
      </c>
      <c r="W187" s="47"/>
    </row>
    <row r="188" customHeight="1" spans="2:23">
      <c r="B188" s="21">
        <f t="shared" si="16"/>
        <v>8662</v>
      </c>
      <c r="C188" s="34" t="str">
        <f t="shared" si="10"/>
        <v>W21D6</v>
      </c>
      <c r="D188" s="22" t="s">
        <v>335</v>
      </c>
      <c r="E188" s="40" t="s">
        <v>370</v>
      </c>
      <c r="F188" s="41" t="s">
        <v>294</v>
      </c>
      <c r="G188" s="42"/>
      <c r="H188" s="43"/>
      <c r="I188" s="44" t="s">
        <v>370</v>
      </c>
      <c r="J188" s="45" t="s">
        <v>294</v>
      </c>
      <c r="K188" s="46"/>
      <c r="L188" s="47"/>
      <c r="M188" s="21">
        <f t="shared" si="17"/>
        <v>9942</v>
      </c>
      <c r="N188" s="34" t="str">
        <f t="shared" si="11"/>
        <v>W26D6</v>
      </c>
      <c r="O188" s="22" t="s">
        <v>335</v>
      </c>
      <c r="P188" s="40" t="s">
        <v>370</v>
      </c>
      <c r="Q188" s="41" t="s">
        <v>294</v>
      </c>
      <c r="R188" s="42" t="s">
        <v>294</v>
      </c>
      <c r="S188" s="43"/>
      <c r="T188" s="44" t="s">
        <v>370</v>
      </c>
      <c r="U188" s="45" t="s">
        <v>294</v>
      </c>
      <c r="V188" s="46" t="s">
        <v>294</v>
      </c>
      <c r="W188" s="47"/>
    </row>
    <row r="189" customHeight="1" spans="2:23">
      <c r="B189" s="21">
        <f t="shared" si="16"/>
        <v>8663</v>
      </c>
      <c r="C189" s="34" t="str">
        <f t="shared" si="10"/>
        <v>W21D7</v>
      </c>
      <c r="D189" s="22" t="s">
        <v>335</v>
      </c>
      <c r="E189" s="40" t="s">
        <v>371</v>
      </c>
      <c r="F189" s="41" t="s">
        <v>294</v>
      </c>
      <c r="G189" s="42"/>
      <c r="H189" s="43"/>
      <c r="I189" s="44" t="s">
        <v>371</v>
      </c>
      <c r="J189" s="45" t="s">
        <v>294</v>
      </c>
      <c r="K189" s="46"/>
      <c r="L189" s="47"/>
      <c r="M189" s="21">
        <f t="shared" si="17"/>
        <v>9943</v>
      </c>
      <c r="N189" s="34" t="str">
        <f t="shared" si="11"/>
        <v>W26D7</v>
      </c>
      <c r="O189" s="22" t="s">
        <v>335</v>
      </c>
      <c r="P189" s="40" t="s">
        <v>371</v>
      </c>
      <c r="Q189" s="41" t="s">
        <v>294</v>
      </c>
      <c r="R189" s="42" t="s">
        <v>294</v>
      </c>
      <c r="S189" s="43"/>
      <c r="T189" s="44" t="s">
        <v>371</v>
      </c>
      <c r="U189" s="45" t="s">
        <v>294</v>
      </c>
      <c r="V189" s="46" t="s">
        <v>294</v>
      </c>
      <c r="W189" s="47"/>
    </row>
    <row r="190" customHeight="1" spans="2:23">
      <c r="B190" s="21">
        <f t="shared" si="16"/>
        <v>8664</v>
      </c>
      <c r="C190" s="34" t="str">
        <f t="shared" si="10"/>
        <v>W21D8</v>
      </c>
      <c r="D190" s="22" t="s">
        <v>335</v>
      </c>
      <c r="E190" s="40" t="s">
        <v>372</v>
      </c>
      <c r="F190" s="41" t="s">
        <v>294</v>
      </c>
      <c r="G190" s="42"/>
      <c r="H190" s="43"/>
      <c r="I190" s="44" t="s">
        <v>372</v>
      </c>
      <c r="J190" s="45" t="s">
        <v>294</v>
      </c>
      <c r="K190" s="46"/>
      <c r="L190" s="47"/>
      <c r="M190" s="21">
        <f t="shared" si="17"/>
        <v>9944</v>
      </c>
      <c r="N190" s="34" t="str">
        <f t="shared" si="11"/>
        <v>W26D8</v>
      </c>
      <c r="O190" s="22" t="s">
        <v>335</v>
      </c>
      <c r="P190" s="40" t="s">
        <v>372</v>
      </c>
      <c r="Q190" s="41" t="s">
        <v>294</v>
      </c>
      <c r="R190" s="42" t="s">
        <v>294</v>
      </c>
      <c r="S190" s="43"/>
      <c r="T190" s="44" t="s">
        <v>372</v>
      </c>
      <c r="U190" s="45" t="s">
        <v>294</v>
      </c>
      <c r="V190" s="46" t="s">
        <v>294</v>
      </c>
      <c r="W190" s="47"/>
    </row>
    <row r="191" customHeight="1" spans="2:23">
      <c r="B191" s="21">
        <f t="shared" si="16"/>
        <v>8665</v>
      </c>
      <c r="C191" s="34" t="str">
        <f t="shared" si="10"/>
        <v>W21D9</v>
      </c>
      <c r="D191" s="22"/>
      <c r="E191" s="40"/>
      <c r="F191" s="41"/>
      <c r="G191" s="42"/>
      <c r="H191" s="43"/>
      <c r="I191" s="44"/>
      <c r="J191" s="45"/>
      <c r="K191" s="46"/>
      <c r="L191" s="47"/>
      <c r="M191" s="21">
        <f t="shared" si="17"/>
        <v>9945</v>
      </c>
      <c r="N191" s="34" t="str">
        <f t="shared" si="11"/>
        <v>W26D9</v>
      </c>
      <c r="O191" s="22"/>
      <c r="P191" s="40"/>
      <c r="Q191" s="59"/>
      <c r="R191" s="40"/>
      <c r="S191" s="43"/>
      <c r="T191" s="44"/>
      <c r="U191" s="61"/>
      <c r="V191" s="44"/>
      <c r="W191" s="47"/>
    </row>
    <row r="192" customHeight="1" spans="2:23">
      <c r="B192" s="21">
        <f t="shared" si="16"/>
        <v>8666</v>
      </c>
      <c r="C192" s="34" t="str">
        <f t="shared" si="10"/>
        <v>W21DA</v>
      </c>
      <c r="D192" s="22"/>
      <c r="E192" s="40"/>
      <c r="F192" s="41"/>
      <c r="G192" s="42"/>
      <c r="H192" s="43"/>
      <c r="I192" s="44"/>
      <c r="J192" s="45"/>
      <c r="K192" s="46"/>
      <c r="L192" s="47"/>
      <c r="M192" s="21">
        <f t="shared" si="17"/>
        <v>9946</v>
      </c>
      <c r="N192" s="34" t="str">
        <f t="shared" si="11"/>
        <v>W26DA</v>
      </c>
      <c r="O192" s="22"/>
      <c r="P192" s="40"/>
      <c r="Q192" s="59"/>
      <c r="R192" s="40"/>
      <c r="S192" s="43"/>
      <c r="T192" s="44"/>
      <c r="U192" s="61"/>
      <c r="V192" s="44"/>
      <c r="W192" s="47"/>
    </row>
    <row r="193" customHeight="1" spans="2:23">
      <c r="B193" s="21">
        <f t="shared" si="16"/>
        <v>8667</v>
      </c>
      <c r="C193" s="34" t="str">
        <f t="shared" si="10"/>
        <v>W21DB</v>
      </c>
      <c r="D193" s="22"/>
      <c r="E193" s="40"/>
      <c r="F193" s="41"/>
      <c r="G193" s="42"/>
      <c r="H193" s="43"/>
      <c r="I193" s="44"/>
      <c r="J193" s="45"/>
      <c r="K193" s="46"/>
      <c r="L193" s="47"/>
      <c r="M193" s="21">
        <f t="shared" si="17"/>
        <v>9947</v>
      </c>
      <c r="N193" s="34" t="str">
        <f t="shared" si="11"/>
        <v>W26DB</v>
      </c>
      <c r="O193" s="22"/>
      <c r="P193" s="40"/>
      <c r="Q193" s="59"/>
      <c r="R193" s="40"/>
      <c r="S193" s="43"/>
      <c r="T193" s="44"/>
      <c r="U193" s="61"/>
      <c r="V193" s="44"/>
      <c r="W193" s="47"/>
    </row>
    <row r="194" customHeight="1" spans="2:23">
      <c r="B194" s="21">
        <f t="shared" si="16"/>
        <v>8668</v>
      </c>
      <c r="C194" s="34" t="str">
        <f t="shared" si="10"/>
        <v>W21DC</v>
      </c>
      <c r="D194" s="22"/>
      <c r="E194" s="40"/>
      <c r="F194" s="41"/>
      <c r="G194" s="42"/>
      <c r="H194" s="43"/>
      <c r="I194" s="44"/>
      <c r="J194" s="45"/>
      <c r="K194" s="46"/>
      <c r="L194" s="47"/>
      <c r="M194" s="21">
        <f t="shared" si="17"/>
        <v>9948</v>
      </c>
      <c r="N194" s="34" t="str">
        <f t="shared" si="11"/>
        <v>W26DC</v>
      </c>
      <c r="O194" s="22"/>
      <c r="P194" s="40"/>
      <c r="Q194" s="59"/>
      <c r="R194" s="40"/>
      <c r="S194" s="43"/>
      <c r="T194" s="44"/>
      <c r="U194" s="61"/>
      <c r="V194" s="44"/>
      <c r="W194" s="47"/>
    </row>
    <row r="195" customHeight="1" spans="2:23">
      <c r="B195" s="21">
        <f t="shared" si="16"/>
        <v>8669</v>
      </c>
      <c r="C195" s="34" t="str">
        <f t="shared" si="10"/>
        <v>W21DD</v>
      </c>
      <c r="D195" s="22"/>
      <c r="E195" s="40"/>
      <c r="F195" s="41"/>
      <c r="G195" s="42"/>
      <c r="H195" s="43"/>
      <c r="I195" s="44"/>
      <c r="J195" s="45"/>
      <c r="K195" s="46"/>
      <c r="L195" s="47"/>
      <c r="M195" s="21">
        <f t="shared" si="17"/>
        <v>9949</v>
      </c>
      <c r="N195" s="34" t="str">
        <f t="shared" si="11"/>
        <v>W26DD</v>
      </c>
      <c r="O195" s="22"/>
      <c r="P195" s="40"/>
      <c r="Q195" s="59"/>
      <c r="R195" s="40"/>
      <c r="S195" s="43"/>
      <c r="T195" s="44"/>
      <c r="U195" s="61"/>
      <c r="V195" s="44"/>
      <c r="W195" s="47"/>
    </row>
    <row r="196" customHeight="1" spans="2:23">
      <c r="B196" s="21">
        <f t="shared" si="16"/>
        <v>8670</v>
      </c>
      <c r="C196" s="34" t="str">
        <f t="shared" si="10"/>
        <v>W21DE</v>
      </c>
      <c r="D196" s="22"/>
      <c r="E196" s="40"/>
      <c r="F196" s="41"/>
      <c r="G196" s="42"/>
      <c r="H196" s="43"/>
      <c r="I196" s="44"/>
      <c r="J196" s="45"/>
      <c r="K196" s="46"/>
      <c r="L196" s="47"/>
      <c r="M196" s="21">
        <f t="shared" si="17"/>
        <v>9950</v>
      </c>
      <c r="N196" s="34" t="str">
        <f t="shared" si="11"/>
        <v>W26DE</v>
      </c>
      <c r="O196" s="22"/>
      <c r="P196" s="40"/>
      <c r="Q196" s="59"/>
      <c r="R196" s="40"/>
      <c r="S196" s="43"/>
      <c r="T196" s="44"/>
      <c r="U196" s="61"/>
      <c r="V196" s="44"/>
      <c r="W196" s="47"/>
    </row>
    <row r="197" customHeight="1" spans="2:23">
      <c r="B197" s="21">
        <f t="shared" si="16"/>
        <v>8671</v>
      </c>
      <c r="C197" s="34" t="str">
        <f t="shared" si="10"/>
        <v>W21DF</v>
      </c>
      <c r="D197" s="22"/>
      <c r="E197" s="40"/>
      <c r="F197" s="41"/>
      <c r="G197" s="42"/>
      <c r="H197" s="43"/>
      <c r="I197" s="44"/>
      <c r="J197" s="45"/>
      <c r="K197" s="46"/>
      <c r="L197" s="47"/>
      <c r="M197" s="21">
        <f t="shared" si="17"/>
        <v>9951</v>
      </c>
      <c r="N197" s="34" t="str">
        <f t="shared" si="11"/>
        <v>W26DF</v>
      </c>
      <c r="O197" s="22"/>
      <c r="P197" s="40"/>
      <c r="Q197" s="59"/>
      <c r="R197" s="40"/>
      <c r="S197" s="43"/>
      <c r="T197" s="44"/>
      <c r="U197" s="61"/>
      <c r="V197" s="44"/>
      <c r="W197" s="47"/>
    </row>
    <row r="198" customHeight="1" spans="2:23">
      <c r="B198" s="21">
        <f t="shared" si="16"/>
        <v>8672</v>
      </c>
      <c r="C198" s="63" t="str">
        <f t="shared" ref="C198:C213" si="18">"W"&amp;DEC2HEX(B198,4)</f>
        <v>W21E0</v>
      </c>
      <c r="D198" s="22" t="s">
        <v>335</v>
      </c>
      <c r="E198" s="64" t="s">
        <v>373</v>
      </c>
      <c r="F198" s="59" t="s">
        <v>288</v>
      </c>
      <c r="G198" s="65" t="s">
        <v>322</v>
      </c>
      <c r="H198" s="43"/>
      <c r="I198" s="64" t="s">
        <v>373</v>
      </c>
      <c r="J198" s="61" t="s">
        <v>288</v>
      </c>
      <c r="K198" s="65" t="s">
        <v>324</v>
      </c>
      <c r="L198" s="47"/>
      <c r="M198" s="21">
        <f t="shared" si="17"/>
        <v>9952</v>
      </c>
      <c r="N198" s="63" t="str">
        <f t="shared" ref="N198:N213" si="19">"W"&amp;DEC2HEX(M198,4)</f>
        <v>W26E0</v>
      </c>
      <c r="O198" s="22" t="s">
        <v>335</v>
      </c>
      <c r="P198" s="64" t="s">
        <v>373</v>
      </c>
      <c r="Q198" s="59" t="s">
        <v>343</v>
      </c>
      <c r="R198" s="65" t="s">
        <v>322</v>
      </c>
      <c r="S198" s="43"/>
      <c r="T198" s="64" t="s">
        <v>373</v>
      </c>
      <c r="U198" s="61" t="s">
        <v>344</v>
      </c>
      <c r="V198" s="65" t="s">
        <v>324</v>
      </c>
      <c r="W198" s="47"/>
    </row>
    <row r="199" customHeight="1" spans="2:23">
      <c r="B199" s="21">
        <f>B198+10</f>
        <v>8682</v>
      </c>
      <c r="C199" s="63" t="str">
        <f t="shared" si="18"/>
        <v>W21EA</v>
      </c>
      <c r="D199" s="22" t="s">
        <v>335</v>
      </c>
      <c r="E199" s="64" t="s">
        <v>374</v>
      </c>
      <c r="F199" s="41" t="s">
        <v>294</v>
      </c>
      <c r="G199" s="42" t="s">
        <v>294</v>
      </c>
      <c r="H199" s="43"/>
      <c r="I199" s="64" t="s">
        <v>374</v>
      </c>
      <c r="J199" s="45" t="s">
        <v>294</v>
      </c>
      <c r="K199" s="46" t="s">
        <v>294</v>
      </c>
      <c r="L199" s="47"/>
      <c r="M199" s="21">
        <f>M198+10</f>
        <v>9962</v>
      </c>
      <c r="N199" s="63" t="str">
        <f t="shared" si="19"/>
        <v>W26EA</v>
      </c>
      <c r="O199" s="22" t="s">
        <v>335</v>
      </c>
      <c r="P199" s="64" t="s">
        <v>374</v>
      </c>
      <c r="Q199" s="41" t="s">
        <v>294</v>
      </c>
      <c r="R199" s="42" t="s">
        <v>294</v>
      </c>
      <c r="S199" s="43"/>
      <c r="T199" s="64" t="s">
        <v>374</v>
      </c>
      <c r="U199" s="45" t="s">
        <v>294</v>
      </c>
      <c r="V199" s="46" t="s">
        <v>294</v>
      </c>
      <c r="W199" s="47"/>
    </row>
    <row r="200" customHeight="1" spans="2:23">
      <c r="B200" s="21">
        <f>B199+10</f>
        <v>8692</v>
      </c>
      <c r="C200" s="63" t="str">
        <f t="shared" si="18"/>
        <v>W21F4</v>
      </c>
      <c r="D200" s="22" t="s">
        <v>335</v>
      </c>
      <c r="E200" s="64" t="s">
        <v>375</v>
      </c>
      <c r="F200" s="41" t="s">
        <v>294</v>
      </c>
      <c r="G200" s="42" t="s">
        <v>294</v>
      </c>
      <c r="H200" s="43"/>
      <c r="I200" s="64" t="s">
        <v>375</v>
      </c>
      <c r="J200" s="45" t="s">
        <v>294</v>
      </c>
      <c r="K200" s="46" t="s">
        <v>294</v>
      </c>
      <c r="L200" s="47"/>
      <c r="M200" s="21">
        <f>M199+10</f>
        <v>9972</v>
      </c>
      <c r="N200" s="63" t="str">
        <f t="shared" si="19"/>
        <v>W26F4</v>
      </c>
      <c r="O200" s="22" t="s">
        <v>335</v>
      </c>
      <c r="P200" s="64" t="s">
        <v>375</v>
      </c>
      <c r="Q200" s="41" t="s">
        <v>294</v>
      </c>
      <c r="R200" s="42" t="s">
        <v>294</v>
      </c>
      <c r="S200" s="43"/>
      <c r="T200" s="64" t="s">
        <v>375</v>
      </c>
      <c r="U200" s="45" t="s">
        <v>294</v>
      </c>
      <c r="V200" s="46" t="s">
        <v>294</v>
      </c>
      <c r="W200" s="47"/>
    </row>
    <row r="201" customHeight="1" spans="2:23">
      <c r="B201" s="21">
        <f t="shared" ref="B201:B230" si="20">B200+10</f>
        <v>8702</v>
      </c>
      <c r="C201" s="63" t="str">
        <f t="shared" si="18"/>
        <v>W21FE</v>
      </c>
      <c r="D201" s="22" t="s">
        <v>335</v>
      </c>
      <c r="E201" s="64" t="s">
        <v>376</v>
      </c>
      <c r="F201" s="41" t="s">
        <v>294</v>
      </c>
      <c r="G201" s="42" t="s">
        <v>294</v>
      </c>
      <c r="H201" s="43"/>
      <c r="I201" s="64" t="s">
        <v>376</v>
      </c>
      <c r="J201" s="45" t="s">
        <v>294</v>
      </c>
      <c r="K201" s="46" t="s">
        <v>294</v>
      </c>
      <c r="L201" s="47"/>
      <c r="M201" s="21">
        <f t="shared" ref="M201:M230" si="21">M200+10</f>
        <v>9982</v>
      </c>
      <c r="N201" s="63" t="str">
        <f t="shared" si="19"/>
        <v>W26FE</v>
      </c>
      <c r="O201" s="22" t="s">
        <v>335</v>
      </c>
      <c r="P201" s="64" t="s">
        <v>376</v>
      </c>
      <c r="Q201" s="41" t="s">
        <v>294</v>
      </c>
      <c r="R201" s="42" t="s">
        <v>294</v>
      </c>
      <c r="S201" s="43"/>
      <c r="T201" s="64" t="s">
        <v>376</v>
      </c>
      <c r="U201" s="45" t="s">
        <v>294</v>
      </c>
      <c r="V201" s="46" t="s">
        <v>294</v>
      </c>
      <c r="W201" s="47"/>
    </row>
    <row r="202" customHeight="1" spans="2:23">
      <c r="B202" s="21">
        <f t="shared" si="20"/>
        <v>8712</v>
      </c>
      <c r="C202" s="63" t="str">
        <f t="shared" si="18"/>
        <v>W2208</v>
      </c>
      <c r="D202" s="22" t="s">
        <v>335</v>
      </c>
      <c r="E202" s="64" t="s">
        <v>377</v>
      </c>
      <c r="F202" s="41" t="s">
        <v>294</v>
      </c>
      <c r="G202" s="42" t="s">
        <v>294</v>
      </c>
      <c r="H202" s="43"/>
      <c r="I202" s="64" t="s">
        <v>377</v>
      </c>
      <c r="J202" s="45" t="s">
        <v>294</v>
      </c>
      <c r="K202" s="46" t="s">
        <v>294</v>
      </c>
      <c r="L202" s="47"/>
      <c r="M202" s="21">
        <f t="shared" si="21"/>
        <v>9992</v>
      </c>
      <c r="N202" s="63" t="str">
        <f t="shared" si="19"/>
        <v>W2708</v>
      </c>
      <c r="O202" s="22" t="s">
        <v>335</v>
      </c>
      <c r="P202" s="64" t="s">
        <v>377</v>
      </c>
      <c r="Q202" s="41" t="s">
        <v>294</v>
      </c>
      <c r="R202" s="42" t="s">
        <v>294</v>
      </c>
      <c r="S202" s="43"/>
      <c r="T202" s="64" t="s">
        <v>377</v>
      </c>
      <c r="U202" s="45" t="s">
        <v>294</v>
      </c>
      <c r="V202" s="46" t="s">
        <v>294</v>
      </c>
      <c r="W202" s="47"/>
    </row>
    <row r="203" customHeight="1" spans="2:23">
      <c r="B203" s="21">
        <f t="shared" si="20"/>
        <v>8722</v>
      </c>
      <c r="C203" s="63" t="str">
        <f t="shared" si="18"/>
        <v>W2212</v>
      </c>
      <c r="D203" s="22" t="s">
        <v>335</v>
      </c>
      <c r="E203" s="64" t="s">
        <v>378</v>
      </c>
      <c r="F203" s="41" t="s">
        <v>294</v>
      </c>
      <c r="G203" s="42" t="s">
        <v>294</v>
      </c>
      <c r="H203" s="43"/>
      <c r="I203" s="64" t="s">
        <v>378</v>
      </c>
      <c r="J203" s="45" t="s">
        <v>294</v>
      </c>
      <c r="K203" s="46" t="s">
        <v>294</v>
      </c>
      <c r="L203" s="47"/>
      <c r="M203" s="21">
        <f t="shared" si="21"/>
        <v>10002</v>
      </c>
      <c r="N203" s="63" t="str">
        <f t="shared" si="19"/>
        <v>W2712</v>
      </c>
      <c r="O203" s="22" t="s">
        <v>335</v>
      </c>
      <c r="P203" s="64" t="s">
        <v>378</v>
      </c>
      <c r="Q203" s="41" t="s">
        <v>294</v>
      </c>
      <c r="R203" s="42" t="s">
        <v>294</v>
      </c>
      <c r="S203" s="43"/>
      <c r="T203" s="64" t="s">
        <v>378</v>
      </c>
      <c r="U203" s="45" t="s">
        <v>294</v>
      </c>
      <c r="V203" s="46" t="s">
        <v>294</v>
      </c>
      <c r="W203" s="47"/>
    </row>
    <row r="204" customHeight="1" spans="2:23">
      <c r="B204" s="21">
        <f t="shared" si="20"/>
        <v>8732</v>
      </c>
      <c r="C204" s="63" t="str">
        <f t="shared" si="18"/>
        <v>W221C</v>
      </c>
      <c r="D204" s="22" t="s">
        <v>335</v>
      </c>
      <c r="E204" s="64" t="s">
        <v>379</v>
      </c>
      <c r="F204" s="41" t="s">
        <v>294</v>
      </c>
      <c r="G204" s="42" t="s">
        <v>294</v>
      </c>
      <c r="H204" s="43"/>
      <c r="I204" s="64" t="s">
        <v>379</v>
      </c>
      <c r="J204" s="45" t="s">
        <v>294</v>
      </c>
      <c r="K204" s="46" t="s">
        <v>294</v>
      </c>
      <c r="L204" s="47"/>
      <c r="M204" s="21">
        <f t="shared" si="21"/>
        <v>10012</v>
      </c>
      <c r="N204" s="63" t="str">
        <f t="shared" si="19"/>
        <v>W271C</v>
      </c>
      <c r="O204" s="22" t="s">
        <v>335</v>
      </c>
      <c r="P204" s="64" t="s">
        <v>379</v>
      </c>
      <c r="Q204" s="41" t="s">
        <v>294</v>
      </c>
      <c r="R204" s="42" t="s">
        <v>294</v>
      </c>
      <c r="S204" s="43"/>
      <c r="T204" s="64" t="s">
        <v>379</v>
      </c>
      <c r="U204" s="45" t="s">
        <v>294</v>
      </c>
      <c r="V204" s="46" t="s">
        <v>294</v>
      </c>
      <c r="W204" s="47"/>
    </row>
    <row r="205" customHeight="1" spans="2:23">
      <c r="B205" s="21">
        <f t="shared" si="20"/>
        <v>8742</v>
      </c>
      <c r="C205" s="63" t="str">
        <f t="shared" si="18"/>
        <v>W2226</v>
      </c>
      <c r="D205" s="22" t="s">
        <v>335</v>
      </c>
      <c r="E205" s="64" t="s">
        <v>380</v>
      </c>
      <c r="F205" s="41" t="s">
        <v>294</v>
      </c>
      <c r="G205" s="42" t="s">
        <v>294</v>
      </c>
      <c r="H205" s="43"/>
      <c r="I205" s="64" t="s">
        <v>380</v>
      </c>
      <c r="J205" s="45" t="s">
        <v>294</v>
      </c>
      <c r="K205" s="46" t="s">
        <v>294</v>
      </c>
      <c r="L205" s="47"/>
      <c r="M205" s="21">
        <f t="shared" si="21"/>
        <v>10022</v>
      </c>
      <c r="N205" s="63" t="str">
        <f t="shared" si="19"/>
        <v>W2726</v>
      </c>
      <c r="O205" s="22" t="s">
        <v>335</v>
      </c>
      <c r="P205" s="64" t="s">
        <v>380</v>
      </c>
      <c r="Q205" s="41" t="s">
        <v>294</v>
      </c>
      <c r="R205" s="42" t="s">
        <v>294</v>
      </c>
      <c r="S205" s="43"/>
      <c r="T205" s="64" t="s">
        <v>380</v>
      </c>
      <c r="U205" s="45" t="s">
        <v>294</v>
      </c>
      <c r="V205" s="46" t="s">
        <v>294</v>
      </c>
      <c r="W205" s="47"/>
    </row>
    <row r="206" customHeight="1" spans="2:23">
      <c r="B206" s="21">
        <f t="shared" si="20"/>
        <v>8752</v>
      </c>
      <c r="C206" s="63" t="str">
        <f t="shared" si="18"/>
        <v>W2230</v>
      </c>
      <c r="D206" s="22" t="s">
        <v>335</v>
      </c>
      <c r="E206" s="64" t="s">
        <v>381</v>
      </c>
      <c r="F206" s="41" t="s">
        <v>294</v>
      </c>
      <c r="G206" s="42" t="s">
        <v>294</v>
      </c>
      <c r="H206" s="43"/>
      <c r="I206" s="64" t="s">
        <v>381</v>
      </c>
      <c r="J206" s="45" t="s">
        <v>294</v>
      </c>
      <c r="K206" s="46" t="s">
        <v>294</v>
      </c>
      <c r="L206" s="47"/>
      <c r="M206" s="21">
        <f t="shared" si="21"/>
        <v>10032</v>
      </c>
      <c r="N206" s="63" t="str">
        <f t="shared" si="19"/>
        <v>W2730</v>
      </c>
      <c r="O206" s="22" t="s">
        <v>335</v>
      </c>
      <c r="P206" s="64" t="s">
        <v>381</v>
      </c>
      <c r="Q206" s="41" t="s">
        <v>294</v>
      </c>
      <c r="R206" s="42" t="s">
        <v>294</v>
      </c>
      <c r="S206" s="43"/>
      <c r="T206" s="64" t="s">
        <v>381</v>
      </c>
      <c r="U206" s="45" t="s">
        <v>294</v>
      </c>
      <c r="V206" s="46" t="s">
        <v>294</v>
      </c>
      <c r="W206" s="47"/>
    </row>
    <row r="207" customHeight="1" spans="2:23">
      <c r="B207" s="21">
        <f t="shared" si="20"/>
        <v>8762</v>
      </c>
      <c r="C207" s="63" t="str">
        <f t="shared" si="18"/>
        <v>W223A</v>
      </c>
      <c r="D207" s="22" t="s">
        <v>335</v>
      </c>
      <c r="E207" s="64" t="s">
        <v>382</v>
      </c>
      <c r="F207" s="41" t="s">
        <v>294</v>
      </c>
      <c r="G207" s="42" t="s">
        <v>294</v>
      </c>
      <c r="H207" s="43"/>
      <c r="I207" s="64" t="s">
        <v>382</v>
      </c>
      <c r="J207" s="45" t="s">
        <v>294</v>
      </c>
      <c r="K207" s="46" t="s">
        <v>294</v>
      </c>
      <c r="L207" s="47"/>
      <c r="M207" s="21">
        <f t="shared" si="21"/>
        <v>10042</v>
      </c>
      <c r="N207" s="63" t="str">
        <f t="shared" si="19"/>
        <v>W273A</v>
      </c>
      <c r="O207" s="22" t="s">
        <v>335</v>
      </c>
      <c r="P207" s="64" t="s">
        <v>382</v>
      </c>
      <c r="Q207" s="41" t="s">
        <v>294</v>
      </c>
      <c r="R207" s="42" t="s">
        <v>294</v>
      </c>
      <c r="S207" s="43"/>
      <c r="T207" s="64" t="s">
        <v>382</v>
      </c>
      <c r="U207" s="45" t="s">
        <v>294</v>
      </c>
      <c r="V207" s="46" t="s">
        <v>294</v>
      </c>
      <c r="W207" s="47"/>
    </row>
    <row r="208" customHeight="1" spans="2:23">
      <c r="B208" s="21">
        <f t="shared" si="20"/>
        <v>8772</v>
      </c>
      <c r="C208" s="63" t="str">
        <f t="shared" si="18"/>
        <v>W2244</v>
      </c>
      <c r="D208" s="22" t="s">
        <v>335</v>
      </c>
      <c r="E208" s="64" t="s">
        <v>383</v>
      </c>
      <c r="F208" s="41" t="s">
        <v>294</v>
      </c>
      <c r="G208" s="42" t="s">
        <v>294</v>
      </c>
      <c r="H208" s="43"/>
      <c r="I208" s="64" t="s">
        <v>383</v>
      </c>
      <c r="J208" s="45" t="s">
        <v>294</v>
      </c>
      <c r="K208" s="46" t="s">
        <v>294</v>
      </c>
      <c r="L208" s="47"/>
      <c r="M208" s="21">
        <f t="shared" si="21"/>
        <v>10052</v>
      </c>
      <c r="N208" s="63" t="str">
        <f t="shared" si="19"/>
        <v>W2744</v>
      </c>
      <c r="O208" s="22" t="s">
        <v>335</v>
      </c>
      <c r="P208" s="64" t="s">
        <v>383</v>
      </c>
      <c r="Q208" s="41" t="s">
        <v>294</v>
      </c>
      <c r="R208" s="42" t="s">
        <v>294</v>
      </c>
      <c r="S208" s="43"/>
      <c r="T208" s="64" t="s">
        <v>383</v>
      </c>
      <c r="U208" s="45" t="s">
        <v>294</v>
      </c>
      <c r="V208" s="46" t="s">
        <v>294</v>
      </c>
      <c r="W208" s="47"/>
    </row>
    <row r="209" customHeight="1" spans="2:23">
      <c r="B209" s="21">
        <f t="shared" si="20"/>
        <v>8782</v>
      </c>
      <c r="C209" s="63" t="str">
        <f t="shared" si="18"/>
        <v>W224E</v>
      </c>
      <c r="D209" s="22" t="s">
        <v>335</v>
      </c>
      <c r="E209" s="64" t="s">
        <v>384</v>
      </c>
      <c r="F209" s="41" t="s">
        <v>294</v>
      </c>
      <c r="G209" s="42" t="s">
        <v>294</v>
      </c>
      <c r="H209" s="43"/>
      <c r="I209" s="64" t="s">
        <v>384</v>
      </c>
      <c r="J209" s="45" t="s">
        <v>294</v>
      </c>
      <c r="K209" s="46" t="s">
        <v>294</v>
      </c>
      <c r="L209" s="47"/>
      <c r="M209" s="21">
        <f t="shared" si="21"/>
        <v>10062</v>
      </c>
      <c r="N209" s="63" t="str">
        <f t="shared" si="19"/>
        <v>W274E</v>
      </c>
      <c r="O209" s="22" t="s">
        <v>335</v>
      </c>
      <c r="P209" s="64" t="s">
        <v>384</v>
      </c>
      <c r="Q209" s="41" t="s">
        <v>294</v>
      </c>
      <c r="R209" s="42" t="s">
        <v>294</v>
      </c>
      <c r="S209" s="43"/>
      <c r="T209" s="64" t="s">
        <v>384</v>
      </c>
      <c r="U209" s="45" t="s">
        <v>294</v>
      </c>
      <c r="V209" s="46" t="s">
        <v>294</v>
      </c>
      <c r="W209" s="47"/>
    </row>
    <row r="210" customHeight="1" spans="2:23">
      <c r="B210" s="21">
        <f t="shared" si="20"/>
        <v>8792</v>
      </c>
      <c r="C210" s="63" t="str">
        <f t="shared" si="18"/>
        <v>W2258</v>
      </c>
      <c r="D210" s="22" t="s">
        <v>335</v>
      </c>
      <c r="E210" s="64" t="s">
        <v>385</v>
      </c>
      <c r="F210" s="41" t="s">
        <v>294</v>
      </c>
      <c r="G210" s="42" t="s">
        <v>294</v>
      </c>
      <c r="H210" s="43"/>
      <c r="I210" s="64" t="s">
        <v>385</v>
      </c>
      <c r="J210" s="45" t="s">
        <v>294</v>
      </c>
      <c r="K210" s="46" t="s">
        <v>294</v>
      </c>
      <c r="L210" s="47"/>
      <c r="M210" s="21">
        <f t="shared" si="21"/>
        <v>10072</v>
      </c>
      <c r="N210" s="63" t="str">
        <f t="shared" si="19"/>
        <v>W2758</v>
      </c>
      <c r="O210" s="22" t="s">
        <v>335</v>
      </c>
      <c r="P210" s="64" t="s">
        <v>385</v>
      </c>
      <c r="Q210" s="41" t="s">
        <v>294</v>
      </c>
      <c r="R210" s="42" t="s">
        <v>294</v>
      </c>
      <c r="S210" s="43"/>
      <c r="T210" s="64" t="s">
        <v>385</v>
      </c>
      <c r="U210" s="45" t="s">
        <v>294</v>
      </c>
      <c r="V210" s="46" t="s">
        <v>294</v>
      </c>
      <c r="W210" s="47"/>
    </row>
    <row r="211" customHeight="1" spans="2:23">
      <c r="B211" s="21">
        <f t="shared" si="20"/>
        <v>8802</v>
      </c>
      <c r="C211" s="63" t="str">
        <f t="shared" si="18"/>
        <v>W2262</v>
      </c>
      <c r="D211" s="22" t="s">
        <v>335</v>
      </c>
      <c r="E211" s="64" t="s">
        <v>386</v>
      </c>
      <c r="F211" s="41" t="s">
        <v>294</v>
      </c>
      <c r="G211" s="42" t="s">
        <v>294</v>
      </c>
      <c r="H211" s="43"/>
      <c r="I211" s="64" t="s">
        <v>386</v>
      </c>
      <c r="J211" s="45" t="s">
        <v>294</v>
      </c>
      <c r="K211" s="46" t="s">
        <v>294</v>
      </c>
      <c r="L211" s="47"/>
      <c r="M211" s="21">
        <f t="shared" si="21"/>
        <v>10082</v>
      </c>
      <c r="N211" s="63" t="str">
        <f t="shared" si="19"/>
        <v>W2762</v>
      </c>
      <c r="O211" s="22" t="s">
        <v>335</v>
      </c>
      <c r="P211" s="64" t="s">
        <v>386</v>
      </c>
      <c r="Q211" s="41" t="s">
        <v>294</v>
      </c>
      <c r="R211" s="42" t="s">
        <v>294</v>
      </c>
      <c r="S211" s="43"/>
      <c r="T211" s="64" t="s">
        <v>386</v>
      </c>
      <c r="U211" s="45" t="s">
        <v>294</v>
      </c>
      <c r="V211" s="46" t="s">
        <v>294</v>
      </c>
      <c r="W211" s="47"/>
    </row>
    <row r="212" customHeight="1" spans="2:23">
      <c r="B212" s="21">
        <f t="shared" si="20"/>
        <v>8812</v>
      </c>
      <c r="C212" s="63" t="str">
        <f t="shared" si="18"/>
        <v>W226C</v>
      </c>
      <c r="D212" s="22" t="s">
        <v>335</v>
      </c>
      <c r="E212" s="64" t="s">
        <v>387</v>
      </c>
      <c r="F212" s="41" t="s">
        <v>294</v>
      </c>
      <c r="G212" s="42" t="s">
        <v>294</v>
      </c>
      <c r="H212" s="43"/>
      <c r="I212" s="64" t="s">
        <v>387</v>
      </c>
      <c r="J212" s="45" t="s">
        <v>294</v>
      </c>
      <c r="K212" s="46" t="s">
        <v>294</v>
      </c>
      <c r="L212" s="47"/>
      <c r="M212" s="21">
        <f t="shared" si="21"/>
        <v>10092</v>
      </c>
      <c r="N212" s="63" t="str">
        <f t="shared" si="19"/>
        <v>W276C</v>
      </c>
      <c r="O212" s="22" t="s">
        <v>335</v>
      </c>
      <c r="P212" s="64" t="s">
        <v>387</v>
      </c>
      <c r="Q212" s="41" t="s">
        <v>294</v>
      </c>
      <c r="R212" s="42" t="s">
        <v>294</v>
      </c>
      <c r="S212" s="43"/>
      <c r="T212" s="64" t="s">
        <v>387</v>
      </c>
      <c r="U212" s="45" t="s">
        <v>294</v>
      </c>
      <c r="V212" s="46" t="s">
        <v>294</v>
      </c>
      <c r="W212" s="47"/>
    </row>
    <row r="213" customHeight="1" spans="2:23">
      <c r="B213" s="21">
        <f t="shared" si="20"/>
        <v>8822</v>
      </c>
      <c r="C213" s="63" t="str">
        <f t="shared" si="18"/>
        <v>W2276</v>
      </c>
      <c r="D213" s="22" t="s">
        <v>335</v>
      </c>
      <c r="E213" s="64" t="s">
        <v>388</v>
      </c>
      <c r="F213" s="41" t="s">
        <v>294</v>
      </c>
      <c r="G213" s="42" t="s">
        <v>294</v>
      </c>
      <c r="H213" s="43"/>
      <c r="I213" s="64" t="s">
        <v>388</v>
      </c>
      <c r="J213" s="45" t="s">
        <v>294</v>
      </c>
      <c r="K213" s="46" t="s">
        <v>294</v>
      </c>
      <c r="L213" s="47"/>
      <c r="M213" s="21">
        <f t="shared" si="21"/>
        <v>10102</v>
      </c>
      <c r="N213" s="63" t="str">
        <f t="shared" si="19"/>
        <v>W2776</v>
      </c>
      <c r="O213" s="22" t="s">
        <v>335</v>
      </c>
      <c r="P213" s="64" t="s">
        <v>388</v>
      </c>
      <c r="Q213" s="41" t="s">
        <v>294</v>
      </c>
      <c r="R213" s="42" t="s">
        <v>294</v>
      </c>
      <c r="S213" s="43"/>
      <c r="T213" s="64" t="s">
        <v>388</v>
      </c>
      <c r="U213" s="45" t="s">
        <v>294</v>
      </c>
      <c r="V213" s="46" t="s">
        <v>294</v>
      </c>
      <c r="W213" s="47"/>
    </row>
    <row r="214" customHeight="1" spans="2:23">
      <c r="B214" s="21">
        <f t="shared" si="20"/>
        <v>8832</v>
      </c>
      <c r="C214" s="63" t="str">
        <f t="shared" ref="C214:C261" si="22">"W"&amp;DEC2HEX(B214,4)</f>
        <v>W2280</v>
      </c>
      <c r="D214" s="22" t="s">
        <v>335</v>
      </c>
      <c r="E214" s="64" t="s">
        <v>389</v>
      </c>
      <c r="F214" s="41" t="s">
        <v>294</v>
      </c>
      <c r="G214" s="42" t="s">
        <v>294</v>
      </c>
      <c r="H214" s="43"/>
      <c r="I214" s="64" t="s">
        <v>389</v>
      </c>
      <c r="J214" s="45" t="s">
        <v>294</v>
      </c>
      <c r="K214" s="46" t="s">
        <v>294</v>
      </c>
      <c r="L214" s="47"/>
      <c r="M214" s="21">
        <f t="shared" si="21"/>
        <v>10112</v>
      </c>
      <c r="N214" s="63" t="str">
        <f t="shared" ref="N214:N261" si="23">"W"&amp;DEC2HEX(M214,4)</f>
        <v>W2780</v>
      </c>
      <c r="O214" s="22" t="s">
        <v>335</v>
      </c>
      <c r="P214" s="64" t="s">
        <v>389</v>
      </c>
      <c r="Q214" s="41" t="s">
        <v>294</v>
      </c>
      <c r="R214" s="42" t="s">
        <v>294</v>
      </c>
      <c r="S214" s="43"/>
      <c r="T214" s="64" t="s">
        <v>389</v>
      </c>
      <c r="U214" s="45" t="s">
        <v>294</v>
      </c>
      <c r="V214" s="46" t="s">
        <v>294</v>
      </c>
      <c r="W214" s="47"/>
    </row>
    <row r="215" customHeight="1" spans="2:23">
      <c r="B215" s="21">
        <f t="shared" si="20"/>
        <v>8842</v>
      </c>
      <c r="C215" s="63" t="str">
        <f t="shared" si="22"/>
        <v>W228A</v>
      </c>
      <c r="D215" s="22" t="s">
        <v>335</v>
      </c>
      <c r="E215" s="64" t="s">
        <v>390</v>
      </c>
      <c r="F215" s="41" t="s">
        <v>294</v>
      </c>
      <c r="G215" s="42" t="s">
        <v>294</v>
      </c>
      <c r="H215" s="43"/>
      <c r="I215" s="64" t="s">
        <v>390</v>
      </c>
      <c r="J215" s="45" t="s">
        <v>294</v>
      </c>
      <c r="K215" s="46" t="s">
        <v>294</v>
      </c>
      <c r="L215" s="47"/>
      <c r="M215" s="21">
        <f t="shared" si="21"/>
        <v>10122</v>
      </c>
      <c r="N215" s="63" t="str">
        <f t="shared" si="23"/>
        <v>W278A</v>
      </c>
      <c r="O215" s="22" t="s">
        <v>335</v>
      </c>
      <c r="P215" s="64" t="s">
        <v>390</v>
      </c>
      <c r="Q215" s="41" t="s">
        <v>294</v>
      </c>
      <c r="R215" s="42" t="s">
        <v>294</v>
      </c>
      <c r="S215" s="43"/>
      <c r="T215" s="64" t="s">
        <v>390</v>
      </c>
      <c r="U215" s="45" t="s">
        <v>294</v>
      </c>
      <c r="V215" s="46" t="s">
        <v>294</v>
      </c>
      <c r="W215" s="47"/>
    </row>
    <row r="216" customHeight="1" spans="2:23">
      <c r="B216" s="21">
        <f t="shared" si="20"/>
        <v>8852</v>
      </c>
      <c r="C216" s="63" t="str">
        <f t="shared" si="22"/>
        <v>W2294</v>
      </c>
      <c r="D216" s="22" t="s">
        <v>335</v>
      </c>
      <c r="E216" s="64" t="s">
        <v>391</v>
      </c>
      <c r="F216" s="41" t="s">
        <v>294</v>
      </c>
      <c r="G216" s="42" t="s">
        <v>294</v>
      </c>
      <c r="H216" s="43"/>
      <c r="I216" s="64" t="s">
        <v>391</v>
      </c>
      <c r="J216" s="45" t="s">
        <v>294</v>
      </c>
      <c r="K216" s="46" t="s">
        <v>294</v>
      </c>
      <c r="L216" s="47"/>
      <c r="M216" s="21">
        <f t="shared" si="21"/>
        <v>10132</v>
      </c>
      <c r="N216" s="63" t="str">
        <f t="shared" si="23"/>
        <v>W2794</v>
      </c>
      <c r="O216" s="22" t="s">
        <v>335</v>
      </c>
      <c r="P216" s="64" t="s">
        <v>391</v>
      </c>
      <c r="Q216" s="41" t="s">
        <v>294</v>
      </c>
      <c r="R216" s="42" t="s">
        <v>294</v>
      </c>
      <c r="S216" s="43"/>
      <c r="T216" s="64" t="s">
        <v>391</v>
      </c>
      <c r="U216" s="45" t="s">
        <v>294</v>
      </c>
      <c r="V216" s="46" t="s">
        <v>294</v>
      </c>
      <c r="W216" s="47"/>
    </row>
    <row r="217" customHeight="1" spans="2:23">
      <c r="B217" s="21">
        <f t="shared" si="20"/>
        <v>8862</v>
      </c>
      <c r="C217" s="63" t="str">
        <f t="shared" si="22"/>
        <v>W229E</v>
      </c>
      <c r="D217" s="22" t="s">
        <v>335</v>
      </c>
      <c r="E217" s="64" t="s">
        <v>392</v>
      </c>
      <c r="F217" s="41" t="s">
        <v>294</v>
      </c>
      <c r="G217" s="42" t="s">
        <v>294</v>
      </c>
      <c r="H217" s="43"/>
      <c r="I217" s="64" t="s">
        <v>392</v>
      </c>
      <c r="J217" s="45" t="s">
        <v>294</v>
      </c>
      <c r="K217" s="46" t="s">
        <v>294</v>
      </c>
      <c r="L217" s="47"/>
      <c r="M217" s="21">
        <f t="shared" si="21"/>
        <v>10142</v>
      </c>
      <c r="N217" s="63" t="str">
        <f t="shared" si="23"/>
        <v>W279E</v>
      </c>
      <c r="O217" s="22" t="s">
        <v>335</v>
      </c>
      <c r="P217" s="64" t="s">
        <v>392</v>
      </c>
      <c r="Q217" s="41" t="s">
        <v>294</v>
      </c>
      <c r="R217" s="42" t="s">
        <v>294</v>
      </c>
      <c r="S217" s="43"/>
      <c r="T217" s="64" t="s">
        <v>392</v>
      </c>
      <c r="U217" s="45" t="s">
        <v>294</v>
      </c>
      <c r="V217" s="46" t="s">
        <v>294</v>
      </c>
      <c r="W217" s="47"/>
    </row>
    <row r="218" customHeight="1" spans="2:23">
      <c r="B218" s="21">
        <f t="shared" si="20"/>
        <v>8872</v>
      </c>
      <c r="C218" s="63" t="str">
        <f t="shared" si="22"/>
        <v>W22A8</v>
      </c>
      <c r="D218" s="22" t="s">
        <v>335</v>
      </c>
      <c r="E218" s="64" t="s">
        <v>393</v>
      </c>
      <c r="F218" s="41" t="s">
        <v>294</v>
      </c>
      <c r="G218" s="42" t="s">
        <v>294</v>
      </c>
      <c r="H218" s="43"/>
      <c r="I218" s="64" t="s">
        <v>393</v>
      </c>
      <c r="J218" s="45" t="s">
        <v>294</v>
      </c>
      <c r="K218" s="46" t="s">
        <v>294</v>
      </c>
      <c r="L218" s="47"/>
      <c r="M218" s="21">
        <f t="shared" si="21"/>
        <v>10152</v>
      </c>
      <c r="N218" s="63" t="str">
        <f t="shared" si="23"/>
        <v>W27A8</v>
      </c>
      <c r="O218" s="22" t="s">
        <v>335</v>
      </c>
      <c r="P218" s="64" t="s">
        <v>393</v>
      </c>
      <c r="Q218" s="41" t="s">
        <v>294</v>
      </c>
      <c r="R218" s="42" t="s">
        <v>294</v>
      </c>
      <c r="S218" s="43"/>
      <c r="T218" s="64" t="s">
        <v>393</v>
      </c>
      <c r="U218" s="45" t="s">
        <v>294</v>
      </c>
      <c r="V218" s="46" t="s">
        <v>294</v>
      </c>
      <c r="W218" s="47"/>
    </row>
    <row r="219" customHeight="1" spans="2:23">
      <c r="B219" s="21">
        <f t="shared" si="20"/>
        <v>8882</v>
      </c>
      <c r="C219" s="63" t="str">
        <f t="shared" si="22"/>
        <v>W22B2</v>
      </c>
      <c r="D219" s="22" t="s">
        <v>335</v>
      </c>
      <c r="E219" s="64" t="s">
        <v>394</v>
      </c>
      <c r="F219" s="41" t="s">
        <v>294</v>
      </c>
      <c r="G219" s="42" t="s">
        <v>294</v>
      </c>
      <c r="H219" s="43"/>
      <c r="I219" s="64" t="s">
        <v>394</v>
      </c>
      <c r="J219" s="45" t="s">
        <v>294</v>
      </c>
      <c r="K219" s="46" t="s">
        <v>294</v>
      </c>
      <c r="L219" s="47"/>
      <c r="M219" s="21">
        <f t="shared" si="21"/>
        <v>10162</v>
      </c>
      <c r="N219" s="63" t="str">
        <f t="shared" si="23"/>
        <v>W27B2</v>
      </c>
      <c r="O219" s="22" t="s">
        <v>335</v>
      </c>
      <c r="P219" s="64" t="s">
        <v>394</v>
      </c>
      <c r="Q219" s="41" t="s">
        <v>294</v>
      </c>
      <c r="R219" s="42" t="s">
        <v>294</v>
      </c>
      <c r="S219" s="43"/>
      <c r="T219" s="64" t="s">
        <v>394</v>
      </c>
      <c r="U219" s="45" t="s">
        <v>294</v>
      </c>
      <c r="V219" s="46" t="s">
        <v>294</v>
      </c>
      <c r="W219" s="47"/>
    </row>
    <row r="220" customHeight="1" spans="2:23">
      <c r="B220" s="21">
        <f t="shared" si="20"/>
        <v>8892</v>
      </c>
      <c r="C220" s="63" t="str">
        <f t="shared" si="22"/>
        <v>W22BC</v>
      </c>
      <c r="D220" s="22" t="s">
        <v>335</v>
      </c>
      <c r="E220" s="64" t="s">
        <v>395</v>
      </c>
      <c r="F220" s="41" t="s">
        <v>294</v>
      </c>
      <c r="G220" s="42" t="s">
        <v>294</v>
      </c>
      <c r="H220" s="59"/>
      <c r="I220" s="64" t="s">
        <v>395</v>
      </c>
      <c r="J220" s="45" t="s">
        <v>294</v>
      </c>
      <c r="K220" s="46" t="s">
        <v>294</v>
      </c>
      <c r="L220" s="61"/>
      <c r="M220" s="21">
        <f t="shared" si="21"/>
        <v>10172</v>
      </c>
      <c r="N220" s="63" t="str">
        <f t="shared" si="23"/>
        <v>W27BC</v>
      </c>
      <c r="O220" s="22" t="s">
        <v>335</v>
      </c>
      <c r="P220" s="64" t="s">
        <v>395</v>
      </c>
      <c r="Q220" s="41" t="s">
        <v>294</v>
      </c>
      <c r="R220" s="42" t="s">
        <v>294</v>
      </c>
      <c r="S220" s="43"/>
      <c r="T220" s="64" t="s">
        <v>395</v>
      </c>
      <c r="U220" s="45" t="s">
        <v>294</v>
      </c>
      <c r="V220" s="46" t="s">
        <v>294</v>
      </c>
      <c r="W220" s="47"/>
    </row>
    <row r="221" customHeight="1" spans="2:23">
      <c r="B221" s="21">
        <f t="shared" si="20"/>
        <v>8902</v>
      </c>
      <c r="C221" s="63" t="str">
        <f t="shared" si="22"/>
        <v>W22C6</v>
      </c>
      <c r="D221" s="22" t="s">
        <v>335</v>
      </c>
      <c r="E221" s="64" t="s">
        <v>396</v>
      </c>
      <c r="F221" s="41" t="s">
        <v>294</v>
      </c>
      <c r="G221" s="42" t="s">
        <v>294</v>
      </c>
      <c r="H221" s="59"/>
      <c r="I221" s="64" t="s">
        <v>396</v>
      </c>
      <c r="J221" s="45" t="s">
        <v>294</v>
      </c>
      <c r="K221" s="46" t="s">
        <v>294</v>
      </c>
      <c r="L221" s="61"/>
      <c r="M221" s="21">
        <f t="shared" si="21"/>
        <v>10182</v>
      </c>
      <c r="N221" s="63" t="str">
        <f t="shared" si="23"/>
        <v>W27C6</v>
      </c>
      <c r="O221" s="22" t="s">
        <v>335</v>
      </c>
      <c r="P221" s="64" t="s">
        <v>396</v>
      </c>
      <c r="Q221" s="41" t="s">
        <v>294</v>
      </c>
      <c r="R221" s="42" t="s">
        <v>294</v>
      </c>
      <c r="S221" s="43"/>
      <c r="T221" s="64" t="s">
        <v>396</v>
      </c>
      <c r="U221" s="45" t="s">
        <v>294</v>
      </c>
      <c r="V221" s="46" t="s">
        <v>294</v>
      </c>
      <c r="W221" s="47"/>
    </row>
    <row r="222" customHeight="1" spans="2:23">
      <c r="B222" s="21">
        <f t="shared" si="20"/>
        <v>8912</v>
      </c>
      <c r="C222" s="63" t="str">
        <f t="shared" si="22"/>
        <v>W22D0</v>
      </c>
      <c r="D222" s="22" t="s">
        <v>335</v>
      </c>
      <c r="E222" s="64" t="s">
        <v>397</v>
      </c>
      <c r="F222" s="41" t="s">
        <v>294</v>
      </c>
      <c r="G222" s="42" t="s">
        <v>294</v>
      </c>
      <c r="H222" s="59"/>
      <c r="I222" s="64" t="s">
        <v>397</v>
      </c>
      <c r="J222" s="45" t="s">
        <v>294</v>
      </c>
      <c r="K222" s="46" t="s">
        <v>294</v>
      </c>
      <c r="L222" s="61"/>
      <c r="M222" s="21">
        <f t="shared" si="21"/>
        <v>10192</v>
      </c>
      <c r="N222" s="63" t="str">
        <f t="shared" si="23"/>
        <v>W27D0</v>
      </c>
      <c r="O222" s="22" t="s">
        <v>335</v>
      </c>
      <c r="P222" s="64" t="s">
        <v>397</v>
      </c>
      <c r="Q222" s="41" t="s">
        <v>294</v>
      </c>
      <c r="R222" s="42" t="s">
        <v>294</v>
      </c>
      <c r="S222" s="43"/>
      <c r="T222" s="64" t="s">
        <v>397</v>
      </c>
      <c r="U222" s="45" t="s">
        <v>294</v>
      </c>
      <c r="V222" s="46" t="s">
        <v>294</v>
      </c>
      <c r="W222" s="47"/>
    </row>
    <row r="223" customHeight="1" spans="2:23">
      <c r="B223" s="21">
        <f t="shared" si="20"/>
        <v>8922</v>
      </c>
      <c r="C223" s="63" t="str">
        <f t="shared" si="22"/>
        <v>W22DA</v>
      </c>
      <c r="D223" s="22"/>
      <c r="E223" s="64"/>
      <c r="F223" s="41"/>
      <c r="G223" s="58"/>
      <c r="H223" s="59"/>
      <c r="I223" s="64"/>
      <c r="J223" s="45"/>
      <c r="K223" s="60"/>
      <c r="L223" s="61"/>
      <c r="M223" s="21">
        <f t="shared" si="21"/>
        <v>10202</v>
      </c>
      <c r="N223" s="63" t="str">
        <f t="shared" si="23"/>
        <v>W27DA</v>
      </c>
      <c r="O223" s="22"/>
      <c r="P223" s="69"/>
      <c r="Q223" s="59"/>
      <c r="R223" s="40"/>
      <c r="S223" s="43"/>
      <c r="T223" s="70"/>
      <c r="U223" s="61"/>
      <c r="V223" s="44"/>
      <c r="W223" s="47"/>
    </row>
    <row r="224" customHeight="1" spans="2:23">
      <c r="B224" s="21">
        <f t="shared" si="20"/>
        <v>8932</v>
      </c>
      <c r="C224" s="63" t="str">
        <f t="shared" si="22"/>
        <v>W22E4</v>
      </c>
      <c r="D224" s="22"/>
      <c r="E224" s="64"/>
      <c r="F224" s="41"/>
      <c r="G224" s="58"/>
      <c r="H224" s="59"/>
      <c r="I224" s="64"/>
      <c r="J224" s="45"/>
      <c r="K224" s="60"/>
      <c r="L224" s="61"/>
      <c r="M224" s="21">
        <f t="shared" si="21"/>
        <v>10212</v>
      </c>
      <c r="N224" s="63" t="str">
        <f t="shared" si="23"/>
        <v>W27E4</v>
      </c>
      <c r="O224" s="22"/>
      <c r="P224" s="69"/>
      <c r="Q224" s="59"/>
      <c r="R224" s="40"/>
      <c r="S224" s="43"/>
      <c r="T224" s="70"/>
      <c r="U224" s="61"/>
      <c r="V224" s="44"/>
      <c r="W224" s="47"/>
    </row>
    <row r="225" customHeight="1" spans="2:23">
      <c r="B225" s="21">
        <f t="shared" si="20"/>
        <v>8942</v>
      </c>
      <c r="C225" s="63" t="str">
        <f t="shared" si="22"/>
        <v>W22EE</v>
      </c>
      <c r="D225" s="22"/>
      <c r="E225" s="64"/>
      <c r="F225" s="41"/>
      <c r="G225" s="58"/>
      <c r="H225" s="59"/>
      <c r="I225" s="64"/>
      <c r="J225" s="45"/>
      <c r="K225" s="60"/>
      <c r="L225" s="61"/>
      <c r="M225" s="21">
        <f t="shared" si="21"/>
        <v>10222</v>
      </c>
      <c r="N225" s="63" t="str">
        <f t="shared" si="23"/>
        <v>W27EE</v>
      </c>
      <c r="O225" s="22"/>
      <c r="P225" s="69"/>
      <c r="Q225" s="59"/>
      <c r="R225" s="40"/>
      <c r="S225" s="43"/>
      <c r="T225" s="70"/>
      <c r="U225" s="61"/>
      <c r="V225" s="44"/>
      <c r="W225" s="47"/>
    </row>
    <row r="226" customHeight="1" spans="2:23">
      <c r="B226" s="21">
        <f t="shared" si="20"/>
        <v>8952</v>
      </c>
      <c r="C226" s="63" t="str">
        <f t="shared" si="22"/>
        <v>W22F8</v>
      </c>
      <c r="D226" s="22"/>
      <c r="E226" s="64"/>
      <c r="F226" s="41"/>
      <c r="G226" s="58"/>
      <c r="H226" s="59"/>
      <c r="I226" s="64"/>
      <c r="J226" s="45"/>
      <c r="K226" s="60"/>
      <c r="L226" s="61"/>
      <c r="M226" s="21">
        <f t="shared" si="21"/>
        <v>10232</v>
      </c>
      <c r="N226" s="63" t="str">
        <f t="shared" si="23"/>
        <v>W27F8</v>
      </c>
      <c r="O226" s="22"/>
      <c r="P226" s="69"/>
      <c r="Q226" s="59"/>
      <c r="R226" s="40"/>
      <c r="S226" s="43"/>
      <c r="T226" s="70"/>
      <c r="U226" s="61"/>
      <c r="V226" s="44"/>
      <c r="W226" s="47"/>
    </row>
    <row r="227" customHeight="1" spans="2:23">
      <c r="B227" s="21">
        <f t="shared" si="20"/>
        <v>8962</v>
      </c>
      <c r="C227" s="63" t="str">
        <f t="shared" si="22"/>
        <v>W2302</v>
      </c>
      <c r="D227" s="22"/>
      <c r="E227" s="64"/>
      <c r="F227" s="41"/>
      <c r="G227" s="58"/>
      <c r="H227" s="59"/>
      <c r="I227" s="64"/>
      <c r="J227" s="45"/>
      <c r="K227" s="60"/>
      <c r="L227" s="61"/>
      <c r="M227" s="21">
        <f t="shared" si="21"/>
        <v>10242</v>
      </c>
      <c r="N227" s="63" t="str">
        <f t="shared" si="23"/>
        <v>W2802</v>
      </c>
      <c r="O227" s="22"/>
      <c r="P227" s="69"/>
      <c r="Q227" s="59"/>
      <c r="R227" s="40"/>
      <c r="S227" s="43"/>
      <c r="T227" s="70"/>
      <c r="U227" s="61"/>
      <c r="V227" s="44"/>
      <c r="W227" s="47"/>
    </row>
    <row r="228" customHeight="1" spans="2:23">
      <c r="B228" s="21">
        <f t="shared" si="20"/>
        <v>8972</v>
      </c>
      <c r="C228" s="63" t="str">
        <f t="shared" si="22"/>
        <v>W230C</v>
      </c>
      <c r="D228" s="22"/>
      <c r="E228" s="64"/>
      <c r="F228" s="41"/>
      <c r="G228" s="58"/>
      <c r="H228" s="59"/>
      <c r="I228" s="64"/>
      <c r="J228" s="45"/>
      <c r="K228" s="60"/>
      <c r="L228" s="61"/>
      <c r="M228" s="21">
        <f t="shared" si="21"/>
        <v>10252</v>
      </c>
      <c r="N228" s="63" t="str">
        <f t="shared" si="23"/>
        <v>W280C</v>
      </c>
      <c r="O228" s="22"/>
      <c r="P228" s="69"/>
      <c r="Q228" s="59"/>
      <c r="R228" s="40"/>
      <c r="S228" s="43"/>
      <c r="T228" s="70"/>
      <c r="U228" s="61"/>
      <c r="V228" s="44"/>
      <c r="W228" s="47"/>
    </row>
    <row r="229" customHeight="1" spans="2:23">
      <c r="B229" s="21">
        <f t="shared" si="20"/>
        <v>8982</v>
      </c>
      <c r="C229" s="63" t="str">
        <f t="shared" si="22"/>
        <v>W2316</v>
      </c>
      <c r="D229" s="22"/>
      <c r="E229" s="64"/>
      <c r="F229" s="41"/>
      <c r="G229" s="58"/>
      <c r="H229" s="59"/>
      <c r="I229" s="64"/>
      <c r="J229" s="45"/>
      <c r="K229" s="60"/>
      <c r="L229" s="61"/>
      <c r="M229" s="21">
        <f t="shared" si="21"/>
        <v>10262</v>
      </c>
      <c r="N229" s="63" t="str">
        <f t="shared" si="23"/>
        <v>W2816</v>
      </c>
      <c r="O229" s="22"/>
      <c r="P229" s="69"/>
      <c r="Q229" s="59"/>
      <c r="R229" s="40"/>
      <c r="S229" s="43"/>
      <c r="T229" s="70"/>
      <c r="U229" s="61"/>
      <c r="V229" s="44"/>
      <c r="W229" s="47"/>
    </row>
    <row r="230" customHeight="1" spans="2:23">
      <c r="B230" s="21">
        <f t="shared" si="20"/>
        <v>8992</v>
      </c>
      <c r="C230" s="34" t="str">
        <f t="shared" si="22"/>
        <v>W2320</v>
      </c>
      <c r="D230" s="22"/>
      <c r="E230" s="69"/>
      <c r="F230" s="59"/>
      <c r="G230" s="58"/>
      <c r="H230" s="59"/>
      <c r="I230" s="70"/>
      <c r="J230" s="61"/>
      <c r="K230" s="60"/>
      <c r="L230" s="61"/>
      <c r="M230" s="21">
        <f t="shared" si="21"/>
        <v>10272</v>
      </c>
      <c r="N230" s="34" t="str">
        <f t="shared" si="23"/>
        <v>W2820</v>
      </c>
      <c r="O230" s="22"/>
      <c r="P230" s="69"/>
      <c r="Q230" s="59"/>
      <c r="R230" s="40"/>
      <c r="S230" s="43"/>
      <c r="T230" s="70"/>
      <c r="U230" s="61"/>
      <c r="V230" s="44"/>
      <c r="W230" s="47"/>
    </row>
    <row r="231" customHeight="1" spans="2:23">
      <c r="B231" s="21">
        <f t="shared" ref="B231:B264" si="24">B230+1</f>
        <v>8993</v>
      </c>
      <c r="C231" s="34" t="str">
        <f t="shared" si="22"/>
        <v>W2321</v>
      </c>
      <c r="D231" s="22"/>
      <c r="E231" s="69"/>
      <c r="F231" s="59"/>
      <c r="G231" s="58"/>
      <c r="H231" s="59"/>
      <c r="I231" s="70"/>
      <c r="J231" s="61"/>
      <c r="K231" s="60"/>
      <c r="L231" s="61"/>
      <c r="M231" s="21">
        <f t="shared" ref="M231:M270" si="25">M230+1</f>
        <v>10273</v>
      </c>
      <c r="N231" s="34" t="str">
        <f t="shared" si="23"/>
        <v>W2821</v>
      </c>
      <c r="O231" s="22"/>
      <c r="P231" s="69"/>
      <c r="Q231" s="59"/>
      <c r="R231" s="40"/>
      <c r="S231" s="43"/>
      <c r="T231" s="70"/>
      <c r="U231" s="61"/>
      <c r="V231" s="44"/>
      <c r="W231" s="47"/>
    </row>
    <row r="232" customHeight="1" spans="2:23">
      <c r="B232" s="21">
        <f t="shared" si="24"/>
        <v>8994</v>
      </c>
      <c r="C232" s="34" t="str">
        <f t="shared" si="22"/>
        <v>W2322</v>
      </c>
      <c r="D232" s="22"/>
      <c r="E232" s="69"/>
      <c r="F232" s="59"/>
      <c r="G232" s="58"/>
      <c r="H232" s="59"/>
      <c r="I232" s="70"/>
      <c r="J232" s="61"/>
      <c r="K232" s="60"/>
      <c r="L232" s="61"/>
      <c r="M232" s="21">
        <f t="shared" si="25"/>
        <v>10274</v>
      </c>
      <c r="N232" s="34" t="str">
        <f t="shared" si="23"/>
        <v>W2822</v>
      </c>
      <c r="O232" s="22"/>
      <c r="P232" s="69"/>
      <c r="Q232" s="59"/>
      <c r="R232" s="40"/>
      <c r="S232" s="43"/>
      <c r="T232" s="70"/>
      <c r="U232" s="61"/>
      <c r="V232" s="44"/>
      <c r="W232" s="47"/>
    </row>
    <row r="233" customHeight="1" spans="2:23">
      <c r="B233" s="21">
        <f t="shared" si="24"/>
        <v>8995</v>
      </c>
      <c r="C233" s="34" t="str">
        <f t="shared" si="22"/>
        <v>W2323</v>
      </c>
      <c r="D233" s="22"/>
      <c r="E233" s="69"/>
      <c r="F233" s="59"/>
      <c r="G233" s="58"/>
      <c r="H233" s="59"/>
      <c r="I233" s="70"/>
      <c r="J233" s="61"/>
      <c r="K233" s="60"/>
      <c r="L233" s="61"/>
      <c r="M233" s="21">
        <f t="shared" si="25"/>
        <v>10275</v>
      </c>
      <c r="N233" s="34" t="str">
        <f t="shared" si="23"/>
        <v>W2823</v>
      </c>
      <c r="O233" s="22"/>
      <c r="P233" s="69"/>
      <c r="Q233" s="59"/>
      <c r="R233" s="40"/>
      <c r="S233" s="43"/>
      <c r="T233" s="70"/>
      <c r="U233" s="61"/>
      <c r="V233" s="44"/>
      <c r="W233" s="47"/>
    </row>
    <row r="234" customHeight="1" spans="2:23">
      <c r="B234" s="21">
        <f t="shared" si="24"/>
        <v>8996</v>
      </c>
      <c r="C234" s="34" t="str">
        <f t="shared" si="22"/>
        <v>W2324</v>
      </c>
      <c r="D234" s="22"/>
      <c r="E234" s="69"/>
      <c r="F234" s="59"/>
      <c r="G234" s="58"/>
      <c r="H234" s="59"/>
      <c r="I234" s="70"/>
      <c r="J234" s="61"/>
      <c r="K234" s="60"/>
      <c r="L234" s="61"/>
      <c r="M234" s="21">
        <f t="shared" si="25"/>
        <v>10276</v>
      </c>
      <c r="N234" s="34" t="str">
        <f t="shared" si="23"/>
        <v>W2824</v>
      </c>
      <c r="O234" s="22"/>
      <c r="P234" s="69"/>
      <c r="Q234" s="59"/>
      <c r="R234" s="40"/>
      <c r="S234" s="43"/>
      <c r="T234" s="70"/>
      <c r="U234" s="61"/>
      <c r="V234" s="44"/>
      <c r="W234" s="47"/>
    </row>
    <row r="235" customHeight="1" spans="2:23">
      <c r="B235" s="21">
        <f t="shared" si="24"/>
        <v>8997</v>
      </c>
      <c r="C235" s="34" t="str">
        <f t="shared" si="22"/>
        <v>W2325</v>
      </c>
      <c r="D235" s="22"/>
      <c r="E235" s="69"/>
      <c r="F235" s="59"/>
      <c r="G235" s="58"/>
      <c r="H235" s="59"/>
      <c r="I235" s="70"/>
      <c r="J235" s="61"/>
      <c r="K235" s="60"/>
      <c r="L235" s="61"/>
      <c r="M235" s="21">
        <f t="shared" si="25"/>
        <v>10277</v>
      </c>
      <c r="N235" s="34" t="str">
        <f t="shared" si="23"/>
        <v>W2825</v>
      </c>
      <c r="O235" s="22"/>
      <c r="P235" s="69"/>
      <c r="Q235" s="59"/>
      <c r="R235" s="40"/>
      <c r="S235" s="43"/>
      <c r="T235" s="70"/>
      <c r="U235" s="61"/>
      <c r="V235" s="44"/>
      <c r="W235" s="47"/>
    </row>
    <row r="236" customHeight="1" spans="2:23">
      <c r="B236" s="21">
        <f t="shared" si="24"/>
        <v>8998</v>
      </c>
      <c r="C236" s="34" t="str">
        <f t="shared" si="22"/>
        <v>W2326</v>
      </c>
      <c r="D236" s="22"/>
      <c r="E236" s="69"/>
      <c r="F236" s="59"/>
      <c r="G236" s="58"/>
      <c r="H236" s="59"/>
      <c r="I236" s="70"/>
      <c r="J236" s="61"/>
      <c r="K236" s="60"/>
      <c r="L236" s="61"/>
      <c r="M236" s="21">
        <f t="shared" si="25"/>
        <v>10278</v>
      </c>
      <c r="N236" s="34" t="str">
        <f t="shared" si="23"/>
        <v>W2826</v>
      </c>
      <c r="O236" s="22"/>
      <c r="P236" s="69"/>
      <c r="Q236" s="59"/>
      <c r="R236" s="40"/>
      <c r="S236" s="43"/>
      <c r="T236" s="70"/>
      <c r="U236" s="61"/>
      <c r="V236" s="44"/>
      <c r="W236" s="47"/>
    </row>
    <row r="237" customHeight="1" spans="2:23">
      <c r="B237" s="21">
        <f t="shared" si="24"/>
        <v>8999</v>
      </c>
      <c r="C237" s="34" t="str">
        <f t="shared" si="22"/>
        <v>W2327</v>
      </c>
      <c r="D237" s="22"/>
      <c r="E237" s="69"/>
      <c r="F237" s="59"/>
      <c r="G237" s="58"/>
      <c r="H237" s="59"/>
      <c r="I237" s="70"/>
      <c r="J237" s="61"/>
      <c r="K237" s="60"/>
      <c r="L237" s="61"/>
      <c r="M237" s="21">
        <f t="shared" si="25"/>
        <v>10279</v>
      </c>
      <c r="N237" s="34" t="str">
        <f t="shared" si="23"/>
        <v>W2827</v>
      </c>
      <c r="O237" s="22"/>
      <c r="P237" s="69"/>
      <c r="Q237" s="59"/>
      <c r="R237" s="40"/>
      <c r="S237" s="43"/>
      <c r="T237" s="70"/>
      <c r="U237" s="61"/>
      <c r="V237" s="44"/>
      <c r="W237" s="47"/>
    </row>
    <row r="238" customHeight="1" spans="2:23">
      <c r="B238" s="21">
        <f t="shared" si="24"/>
        <v>9000</v>
      </c>
      <c r="C238" s="34" t="str">
        <f t="shared" si="22"/>
        <v>W2328</v>
      </c>
      <c r="D238" s="22"/>
      <c r="E238" s="69"/>
      <c r="F238" s="59"/>
      <c r="G238" s="58"/>
      <c r="H238" s="59"/>
      <c r="I238" s="70"/>
      <c r="J238" s="61"/>
      <c r="K238" s="60"/>
      <c r="L238" s="61"/>
      <c r="M238" s="21">
        <f t="shared" si="25"/>
        <v>10280</v>
      </c>
      <c r="N238" s="34" t="str">
        <f t="shared" si="23"/>
        <v>W2828</v>
      </c>
      <c r="O238" s="22"/>
      <c r="P238" s="69"/>
      <c r="Q238" s="59"/>
      <c r="R238" s="40"/>
      <c r="S238" s="43"/>
      <c r="T238" s="70"/>
      <c r="U238" s="61"/>
      <c r="V238" s="44"/>
      <c r="W238" s="47"/>
    </row>
    <row r="239" customHeight="1" spans="2:23">
      <c r="B239" s="21">
        <f t="shared" si="24"/>
        <v>9001</v>
      </c>
      <c r="C239" s="34" t="str">
        <f t="shared" si="22"/>
        <v>W2329</v>
      </c>
      <c r="D239" s="22"/>
      <c r="E239" s="69"/>
      <c r="F239" s="59"/>
      <c r="G239" s="58"/>
      <c r="H239" s="59"/>
      <c r="I239" s="70"/>
      <c r="J239" s="61"/>
      <c r="K239" s="60"/>
      <c r="L239" s="61"/>
      <c r="M239" s="21">
        <f t="shared" si="25"/>
        <v>10281</v>
      </c>
      <c r="N239" s="34" t="str">
        <f t="shared" si="23"/>
        <v>W2829</v>
      </c>
      <c r="O239" s="22"/>
      <c r="P239" s="69"/>
      <c r="Q239" s="59"/>
      <c r="R239" s="40"/>
      <c r="S239" s="43"/>
      <c r="T239" s="70"/>
      <c r="U239" s="61"/>
      <c r="V239" s="44"/>
      <c r="W239" s="47"/>
    </row>
    <row r="240" customHeight="1" spans="2:23">
      <c r="B240" s="21">
        <f t="shared" si="24"/>
        <v>9002</v>
      </c>
      <c r="C240" s="34" t="str">
        <f t="shared" si="22"/>
        <v>W232A</v>
      </c>
      <c r="D240" s="22"/>
      <c r="E240" s="69"/>
      <c r="F240" s="59"/>
      <c r="G240" s="58"/>
      <c r="H240" s="59"/>
      <c r="I240" s="70"/>
      <c r="J240" s="61"/>
      <c r="K240" s="60"/>
      <c r="L240" s="61"/>
      <c r="M240" s="21">
        <f t="shared" si="25"/>
        <v>10282</v>
      </c>
      <c r="N240" s="34" t="str">
        <f t="shared" si="23"/>
        <v>W282A</v>
      </c>
      <c r="O240" s="22"/>
      <c r="P240" s="69"/>
      <c r="Q240" s="59"/>
      <c r="R240" s="40"/>
      <c r="S240" s="43"/>
      <c r="T240" s="70"/>
      <c r="U240" s="61"/>
      <c r="V240" s="44"/>
      <c r="W240" s="47"/>
    </row>
    <row r="241" customHeight="1" spans="2:23">
      <c r="B241" s="21">
        <f t="shared" si="24"/>
        <v>9003</v>
      </c>
      <c r="C241" s="34" t="str">
        <f t="shared" si="22"/>
        <v>W232B</v>
      </c>
      <c r="D241" s="22"/>
      <c r="E241" s="69"/>
      <c r="F241" s="59"/>
      <c r="G241" s="58"/>
      <c r="H241" s="59"/>
      <c r="I241" s="70"/>
      <c r="J241" s="61"/>
      <c r="K241" s="60"/>
      <c r="L241" s="61"/>
      <c r="M241" s="21">
        <f t="shared" si="25"/>
        <v>10283</v>
      </c>
      <c r="N241" s="34" t="str">
        <f t="shared" si="23"/>
        <v>W282B</v>
      </c>
      <c r="O241" s="22"/>
      <c r="P241" s="69"/>
      <c r="Q241" s="59"/>
      <c r="R241" s="40"/>
      <c r="S241" s="43"/>
      <c r="T241" s="70"/>
      <c r="U241" s="61"/>
      <c r="V241" s="44"/>
      <c r="W241" s="47"/>
    </row>
    <row r="242" customHeight="1" spans="2:23">
      <c r="B242" s="21">
        <f t="shared" si="24"/>
        <v>9004</v>
      </c>
      <c r="C242" s="34" t="str">
        <f t="shared" si="22"/>
        <v>W232C</v>
      </c>
      <c r="D242" s="22"/>
      <c r="E242" s="69"/>
      <c r="F242" s="59"/>
      <c r="G242" s="58"/>
      <c r="H242" s="59"/>
      <c r="I242" s="70"/>
      <c r="J242" s="61"/>
      <c r="K242" s="60"/>
      <c r="L242" s="61"/>
      <c r="M242" s="21">
        <f t="shared" si="25"/>
        <v>10284</v>
      </c>
      <c r="N242" s="34" t="str">
        <f t="shared" si="23"/>
        <v>W282C</v>
      </c>
      <c r="O242" s="22"/>
      <c r="P242" s="69"/>
      <c r="Q242" s="59"/>
      <c r="R242" s="40"/>
      <c r="S242" s="43"/>
      <c r="T242" s="70"/>
      <c r="U242" s="61"/>
      <c r="V242" s="44"/>
      <c r="W242" s="47"/>
    </row>
    <row r="243" customHeight="1" spans="2:23">
      <c r="B243" s="21">
        <f t="shared" si="24"/>
        <v>9005</v>
      </c>
      <c r="C243" s="34" t="str">
        <f t="shared" si="22"/>
        <v>W232D</v>
      </c>
      <c r="D243" s="22"/>
      <c r="E243" s="69"/>
      <c r="F243" s="59"/>
      <c r="G243" s="58"/>
      <c r="H243" s="59"/>
      <c r="I243" s="70"/>
      <c r="J243" s="61"/>
      <c r="K243" s="60"/>
      <c r="L243" s="61"/>
      <c r="M243" s="21">
        <f t="shared" si="25"/>
        <v>10285</v>
      </c>
      <c r="N243" s="34" t="str">
        <f t="shared" si="23"/>
        <v>W282D</v>
      </c>
      <c r="O243" s="22"/>
      <c r="P243" s="69"/>
      <c r="Q243" s="59"/>
      <c r="R243" s="40"/>
      <c r="S243" s="43"/>
      <c r="T243" s="70"/>
      <c r="U243" s="61"/>
      <c r="V243" s="44"/>
      <c r="W243" s="47"/>
    </row>
    <row r="244" customHeight="1" spans="2:23">
      <c r="B244" s="21">
        <f t="shared" si="24"/>
        <v>9006</v>
      </c>
      <c r="C244" s="34" t="str">
        <f t="shared" si="22"/>
        <v>W232E</v>
      </c>
      <c r="D244" s="22"/>
      <c r="E244" s="69"/>
      <c r="F244" s="59"/>
      <c r="G244" s="58"/>
      <c r="H244" s="59"/>
      <c r="I244" s="70"/>
      <c r="J244" s="61"/>
      <c r="K244" s="60"/>
      <c r="L244" s="61"/>
      <c r="M244" s="21">
        <f t="shared" si="25"/>
        <v>10286</v>
      </c>
      <c r="N244" s="34" t="str">
        <f t="shared" si="23"/>
        <v>W282E</v>
      </c>
      <c r="O244" s="22"/>
      <c r="P244" s="69"/>
      <c r="Q244" s="59"/>
      <c r="R244" s="40"/>
      <c r="S244" s="43"/>
      <c r="T244" s="70"/>
      <c r="U244" s="61"/>
      <c r="V244" s="44"/>
      <c r="W244" s="47"/>
    </row>
    <row r="245" customHeight="1" spans="2:23">
      <c r="B245" s="21">
        <f t="shared" si="24"/>
        <v>9007</v>
      </c>
      <c r="C245" s="34" t="str">
        <f t="shared" si="22"/>
        <v>W232F</v>
      </c>
      <c r="D245" s="22"/>
      <c r="E245" s="69"/>
      <c r="F245" s="59"/>
      <c r="G245" s="58"/>
      <c r="H245" s="59"/>
      <c r="I245" s="70"/>
      <c r="J245" s="61"/>
      <c r="K245" s="60"/>
      <c r="L245" s="61"/>
      <c r="M245" s="21">
        <f t="shared" si="25"/>
        <v>10287</v>
      </c>
      <c r="N245" s="34" t="str">
        <f t="shared" si="23"/>
        <v>W282F</v>
      </c>
      <c r="O245" s="22"/>
      <c r="P245" s="69"/>
      <c r="Q245" s="59"/>
      <c r="R245" s="40"/>
      <c r="S245" s="43"/>
      <c r="T245" s="70"/>
      <c r="U245" s="61"/>
      <c r="V245" s="44"/>
      <c r="W245" s="47"/>
    </row>
    <row r="246" customHeight="1" spans="2:23">
      <c r="B246" s="21">
        <f t="shared" si="24"/>
        <v>9008</v>
      </c>
      <c r="C246" s="34" t="str">
        <f t="shared" si="22"/>
        <v>W2330</v>
      </c>
      <c r="D246" s="22"/>
      <c r="E246" s="40"/>
      <c r="F246" s="59"/>
      <c r="G246" s="58"/>
      <c r="H246" s="59"/>
      <c r="I246" s="44"/>
      <c r="J246" s="61"/>
      <c r="K246" s="60"/>
      <c r="L246" s="61"/>
      <c r="M246" s="21">
        <f t="shared" si="25"/>
        <v>10288</v>
      </c>
      <c r="N246" s="34" t="str">
        <f t="shared" si="23"/>
        <v>W2830</v>
      </c>
      <c r="O246" s="22"/>
      <c r="P246" s="40"/>
      <c r="Q246" s="59"/>
      <c r="R246" s="42"/>
      <c r="S246" s="43"/>
      <c r="T246" s="44"/>
      <c r="U246" s="61"/>
      <c r="V246" s="46"/>
      <c r="W246" s="47"/>
    </row>
    <row r="247" customHeight="1" spans="2:23">
      <c r="B247" s="21">
        <f t="shared" si="24"/>
        <v>9009</v>
      </c>
      <c r="C247" s="34" t="str">
        <f t="shared" si="22"/>
        <v>W2331</v>
      </c>
      <c r="D247" s="22"/>
      <c r="E247" s="40"/>
      <c r="F247" s="41"/>
      <c r="G247" s="58"/>
      <c r="H247" s="59"/>
      <c r="I247" s="44"/>
      <c r="J247" s="45"/>
      <c r="K247" s="60"/>
      <c r="L247" s="61"/>
      <c r="M247" s="21">
        <f t="shared" si="25"/>
        <v>10289</v>
      </c>
      <c r="N247" s="34" t="str">
        <f t="shared" si="23"/>
        <v>W2831</v>
      </c>
      <c r="O247" s="22"/>
      <c r="P247" s="40"/>
      <c r="Q247" s="41"/>
      <c r="R247" s="42"/>
      <c r="S247" s="43"/>
      <c r="T247" s="44"/>
      <c r="U247" s="45"/>
      <c r="V247" s="46"/>
      <c r="W247" s="47"/>
    </row>
    <row r="248" customHeight="1" spans="2:23">
      <c r="B248" s="21">
        <f t="shared" si="24"/>
        <v>9010</v>
      </c>
      <c r="C248" s="34" t="str">
        <f t="shared" si="22"/>
        <v>W2332</v>
      </c>
      <c r="D248" s="22"/>
      <c r="E248" s="40"/>
      <c r="F248" s="41"/>
      <c r="G248" s="58"/>
      <c r="H248" s="59"/>
      <c r="I248" s="44"/>
      <c r="J248" s="45"/>
      <c r="K248" s="60"/>
      <c r="L248" s="61"/>
      <c r="M248" s="21">
        <f t="shared" si="25"/>
        <v>10290</v>
      </c>
      <c r="N248" s="34" t="str">
        <f t="shared" si="23"/>
        <v>W2832</v>
      </c>
      <c r="O248" s="22"/>
      <c r="P248" s="40"/>
      <c r="Q248" s="41"/>
      <c r="R248" s="42"/>
      <c r="S248" s="43"/>
      <c r="T248" s="44"/>
      <c r="U248" s="45"/>
      <c r="V248" s="46"/>
      <c r="W248" s="47"/>
    </row>
    <row r="249" customHeight="1" spans="2:23">
      <c r="B249" s="21">
        <f t="shared" si="24"/>
        <v>9011</v>
      </c>
      <c r="C249" s="34" t="str">
        <f t="shared" si="22"/>
        <v>W2333</v>
      </c>
      <c r="D249" s="22"/>
      <c r="E249" s="40"/>
      <c r="F249" s="41"/>
      <c r="G249" s="58"/>
      <c r="H249" s="59"/>
      <c r="I249" s="44"/>
      <c r="J249" s="45"/>
      <c r="K249" s="60"/>
      <c r="L249" s="61"/>
      <c r="M249" s="21">
        <f t="shared" si="25"/>
        <v>10291</v>
      </c>
      <c r="N249" s="34" t="str">
        <f t="shared" si="23"/>
        <v>W2833</v>
      </c>
      <c r="O249" s="22"/>
      <c r="P249" s="40"/>
      <c r="Q249" s="41"/>
      <c r="R249" s="42"/>
      <c r="S249" s="43"/>
      <c r="T249" s="44"/>
      <c r="U249" s="45"/>
      <c r="V249" s="46"/>
      <c r="W249" s="47"/>
    </row>
    <row r="250" customHeight="1" spans="2:23">
      <c r="B250" s="21">
        <f t="shared" si="24"/>
        <v>9012</v>
      </c>
      <c r="C250" s="34" t="str">
        <f t="shared" si="22"/>
        <v>W2334</v>
      </c>
      <c r="D250" s="22"/>
      <c r="E250" s="40"/>
      <c r="F250" s="41"/>
      <c r="G250" s="58"/>
      <c r="H250" s="59"/>
      <c r="I250" s="44"/>
      <c r="J250" s="45"/>
      <c r="K250" s="60"/>
      <c r="L250" s="61"/>
      <c r="M250" s="21">
        <f t="shared" si="25"/>
        <v>10292</v>
      </c>
      <c r="N250" s="34" t="str">
        <f t="shared" si="23"/>
        <v>W2834</v>
      </c>
      <c r="O250" s="22"/>
      <c r="P250" s="40"/>
      <c r="Q250" s="41"/>
      <c r="R250" s="42"/>
      <c r="S250" s="43"/>
      <c r="T250" s="44"/>
      <c r="U250" s="45"/>
      <c r="V250" s="46"/>
      <c r="W250" s="47"/>
    </row>
    <row r="251" customHeight="1" spans="2:23">
      <c r="B251" s="21">
        <f t="shared" si="24"/>
        <v>9013</v>
      </c>
      <c r="C251" s="34" t="str">
        <f t="shared" si="22"/>
        <v>W2335</v>
      </c>
      <c r="D251" s="22"/>
      <c r="E251" s="40"/>
      <c r="F251" s="41"/>
      <c r="G251" s="58"/>
      <c r="H251" s="59"/>
      <c r="I251" s="44"/>
      <c r="J251" s="45"/>
      <c r="K251" s="60"/>
      <c r="L251" s="61"/>
      <c r="M251" s="21">
        <f t="shared" si="25"/>
        <v>10293</v>
      </c>
      <c r="N251" s="34" t="str">
        <f t="shared" si="23"/>
        <v>W2835</v>
      </c>
      <c r="O251" s="22"/>
      <c r="P251" s="40"/>
      <c r="Q251" s="41"/>
      <c r="R251" s="42"/>
      <c r="S251" s="43"/>
      <c r="T251" s="44"/>
      <c r="U251" s="45"/>
      <c r="V251" s="46"/>
      <c r="W251" s="47"/>
    </row>
    <row r="252" customHeight="1" spans="2:23">
      <c r="B252" s="21">
        <f t="shared" si="24"/>
        <v>9014</v>
      </c>
      <c r="C252" s="34" t="str">
        <f t="shared" si="22"/>
        <v>W2336</v>
      </c>
      <c r="D252" s="22"/>
      <c r="E252" s="40"/>
      <c r="F252" s="41"/>
      <c r="G252" s="58"/>
      <c r="H252" s="59"/>
      <c r="I252" s="44"/>
      <c r="J252" s="45"/>
      <c r="K252" s="60"/>
      <c r="L252" s="61"/>
      <c r="M252" s="21">
        <f t="shared" si="25"/>
        <v>10294</v>
      </c>
      <c r="N252" s="34" t="str">
        <f t="shared" si="23"/>
        <v>W2836</v>
      </c>
      <c r="O252" s="22"/>
      <c r="P252" s="40"/>
      <c r="Q252" s="41"/>
      <c r="R252" s="42"/>
      <c r="S252" s="43"/>
      <c r="T252" s="44"/>
      <c r="U252" s="45"/>
      <c r="V252" s="46"/>
      <c r="W252" s="47"/>
    </row>
    <row r="253" customHeight="1" spans="2:23">
      <c r="B253" s="21">
        <f t="shared" si="24"/>
        <v>9015</v>
      </c>
      <c r="C253" s="34" t="str">
        <f t="shared" si="22"/>
        <v>W2337</v>
      </c>
      <c r="D253" s="22"/>
      <c r="E253" s="40"/>
      <c r="F253" s="41"/>
      <c r="G253" s="58"/>
      <c r="H253" s="59"/>
      <c r="I253" s="44"/>
      <c r="J253" s="45"/>
      <c r="K253" s="60"/>
      <c r="L253" s="61"/>
      <c r="M253" s="21">
        <f t="shared" si="25"/>
        <v>10295</v>
      </c>
      <c r="N253" s="34" t="str">
        <f t="shared" si="23"/>
        <v>W2837</v>
      </c>
      <c r="O253" s="22"/>
      <c r="P253" s="40"/>
      <c r="Q253" s="41"/>
      <c r="R253" s="42"/>
      <c r="S253" s="43"/>
      <c r="T253" s="44"/>
      <c r="U253" s="45"/>
      <c r="V253" s="46"/>
      <c r="W253" s="47"/>
    </row>
    <row r="254" customHeight="1" spans="2:23">
      <c r="B254" s="21">
        <f t="shared" si="24"/>
        <v>9016</v>
      </c>
      <c r="C254" s="34" t="str">
        <f t="shared" si="22"/>
        <v>W2338</v>
      </c>
      <c r="D254" s="22"/>
      <c r="E254" s="40"/>
      <c r="F254" s="41"/>
      <c r="G254" s="58"/>
      <c r="H254" s="59"/>
      <c r="I254" s="44"/>
      <c r="J254" s="45"/>
      <c r="K254" s="60"/>
      <c r="L254" s="61"/>
      <c r="M254" s="21">
        <f t="shared" si="25"/>
        <v>10296</v>
      </c>
      <c r="N254" s="34" t="str">
        <f t="shared" si="23"/>
        <v>W2838</v>
      </c>
      <c r="O254" s="22"/>
      <c r="P254" s="40"/>
      <c r="Q254" s="41"/>
      <c r="R254" s="42"/>
      <c r="S254" s="43"/>
      <c r="T254" s="44"/>
      <c r="U254" s="45"/>
      <c r="V254" s="46"/>
      <c r="W254" s="47"/>
    </row>
    <row r="255" customHeight="1" spans="2:23">
      <c r="B255" s="21">
        <f t="shared" si="24"/>
        <v>9017</v>
      </c>
      <c r="C255" s="34" t="str">
        <f t="shared" si="22"/>
        <v>W2339</v>
      </c>
      <c r="D255" s="22"/>
      <c r="E255" s="40"/>
      <c r="F255" s="41"/>
      <c r="G255" s="58"/>
      <c r="H255" s="59"/>
      <c r="I255" s="44"/>
      <c r="J255" s="45"/>
      <c r="K255" s="60"/>
      <c r="L255" s="61"/>
      <c r="M255" s="21">
        <f t="shared" si="25"/>
        <v>10297</v>
      </c>
      <c r="N255" s="34" t="str">
        <f t="shared" si="23"/>
        <v>W2839</v>
      </c>
      <c r="O255" s="22"/>
      <c r="P255" s="40"/>
      <c r="Q255" s="41"/>
      <c r="R255" s="42"/>
      <c r="S255" s="43"/>
      <c r="T255" s="44"/>
      <c r="U255" s="45"/>
      <c r="V255" s="46"/>
      <c r="W255" s="47"/>
    </row>
    <row r="256" customHeight="1" spans="2:23">
      <c r="B256" s="21">
        <f t="shared" si="24"/>
        <v>9018</v>
      </c>
      <c r="C256" s="34" t="str">
        <f t="shared" si="22"/>
        <v>W233A</v>
      </c>
      <c r="D256" s="22"/>
      <c r="E256" s="40"/>
      <c r="F256" s="41"/>
      <c r="G256" s="58"/>
      <c r="H256" s="59"/>
      <c r="I256" s="44"/>
      <c r="J256" s="45"/>
      <c r="K256" s="60"/>
      <c r="L256" s="61"/>
      <c r="M256" s="21">
        <f t="shared" si="25"/>
        <v>10298</v>
      </c>
      <c r="N256" s="34" t="str">
        <f t="shared" si="23"/>
        <v>W283A</v>
      </c>
      <c r="O256" s="22"/>
      <c r="P256" s="40"/>
      <c r="Q256" s="41"/>
      <c r="R256" s="42"/>
      <c r="S256" s="43"/>
      <c r="T256" s="44"/>
      <c r="U256" s="45"/>
      <c r="V256" s="46"/>
      <c r="W256" s="47"/>
    </row>
    <row r="257" customHeight="1" spans="2:23">
      <c r="B257" s="21">
        <f t="shared" si="24"/>
        <v>9019</v>
      </c>
      <c r="C257" s="34" t="str">
        <f t="shared" si="22"/>
        <v>W233B</v>
      </c>
      <c r="D257" s="22"/>
      <c r="E257" s="40"/>
      <c r="F257" s="41"/>
      <c r="G257" s="58"/>
      <c r="H257" s="59"/>
      <c r="I257" s="44"/>
      <c r="J257" s="45"/>
      <c r="K257" s="60"/>
      <c r="L257" s="61"/>
      <c r="M257" s="21">
        <f t="shared" si="25"/>
        <v>10299</v>
      </c>
      <c r="N257" s="34" t="str">
        <f t="shared" si="23"/>
        <v>W283B</v>
      </c>
      <c r="O257" s="22"/>
      <c r="P257" s="40"/>
      <c r="Q257" s="41"/>
      <c r="R257" s="42"/>
      <c r="S257" s="43"/>
      <c r="T257" s="44"/>
      <c r="U257" s="45"/>
      <c r="V257" s="46"/>
      <c r="W257" s="47"/>
    </row>
    <row r="258" customHeight="1" spans="2:23">
      <c r="B258" s="21">
        <f t="shared" si="24"/>
        <v>9020</v>
      </c>
      <c r="C258" s="34" t="str">
        <f t="shared" si="22"/>
        <v>W233C</v>
      </c>
      <c r="D258" s="22"/>
      <c r="E258" s="40"/>
      <c r="F258" s="41"/>
      <c r="G258" s="58"/>
      <c r="H258" s="59"/>
      <c r="I258" s="44"/>
      <c r="J258" s="45"/>
      <c r="K258" s="60"/>
      <c r="L258" s="61"/>
      <c r="M258" s="21">
        <f t="shared" si="25"/>
        <v>10300</v>
      </c>
      <c r="N258" s="34" t="str">
        <f t="shared" si="23"/>
        <v>W283C</v>
      </c>
      <c r="O258" s="22"/>
      <c r="P258" s="40"/>
      <c r="Q258" s="41"/>
      <c r="R258" s="42"/>
      <c r="S258" s="43"/>
      <c r="T258" s="44"/>
      <c r="U258" s="45"/>
      <c r="V258" s="46"/>
      <c r="W258" s="47"/>
    </row>
    <row r="259" customHeight="1" spans="2:23">
      <c r="B259" s="21">
        <f t="shared" si="24"/>
        <v>9021</v>
      </c>
      <c r="C259" s="34" t="str">
        <f t="shared" si="22"/>
        <v>W233D</v>
      </c>
      <c r="D259" s="22"/>
      <c r="E259" s="40"/>
      <c r="F259" s="41"/>
      <c r="G259" s="58"/>
      <c r="H259" s="59"/>
      <c r="I259" s="44"/>
      <c r="J259" s="45"/>
      <c r="K259" s="60"/>
      <c r="L259" s="61"/>
      <c r="M259" s="21">
        <f t="shared" si="25"/>
        <v>10301</v>
      </c>
      <c r="N259" s="34" t="str">
        <f t="shared" si="23"/>
        <v>W283D</v>
      </c>
      <c r="O259" s="22"/>
      <c r="P259" s="40"/>
      <c r="Q259" s="41"/>
      <c r="R259" s="42"/>
      <c r="S259" s="43"/>
      <c r="T259" s="44"/>
      <c r="U259" s="45"/>
      <c r="V259" s="46"/>
      <c r="W259" s="47"/>
    </row>
    <row r="260" customHeight="1" spans="2:23">
      <c r="B260" s="21">
        <f t="shared" si="24"/>
        <v>9022</v>
      </c>
      <c r="C260" s="34" t="str">
        <f t="shared" si="22"/>
        <v>W233E</v>
      </c>
      <c r="D260" s="22"/>
      <c r="E260" s="40"/>
      <c r="F260" s="41"/>
      <c r="G260" s="58"/>
      <c r="H260" s="59"/>
      <c r="I260" s="44"/>
      <c r="J260" s="45"/>
      <c r="K260" s="60"/>
      <c r="L260" s="61"/>
      <c r="M260" s="21">
        <f t="shared" si="25"/>
        <v>10302</v>
      </c>
      <c r="N260" s="34" t="str">
        <f t="shared" si="23"/>
        <v>W283E</v>
      </c>
      <c r="O260" s="22"/>
      <c r="P260" s="40"/>
      <c r="Q260" s="41"/>
      <c r="R260" s="42"/>
      <c r="S260" s="43"/>
      <c r="T260" s="44"/>
      <c r="U260" s="45"/>
      <c r="V260" s="46"/>
      <c r="W260" s="47"/>
    </row>
    <row r="261" customHeight="1" spans="2:23">
      <c r="B261" s="21">
        <f t="shared" si="24"/>
        <v>9023</v>
      </c>
      <c r="C261" s="34" t="str">
        <f t="shared" si="22"/>
        <v>W233F</v>
      </c>
      <c r="D261" s="22"/>
      <c r="E261" s="40"/>
      <c r="F261" s="41"/>
      <c r="G261" s="58"/>
      <c r="H261" s="59"/>
      <c r="I261" s="44"/>
      <c r="J261" s="45"/>
      <c r="K261" s="60"/>
      <c r="L261" s="61"/>
      <c r="M261" s="21">
        <f t="shared" si="25"/>
        <v>10303</v>
      </c>
      <c r="N261" s="34" t="str">
        <f t="shared" si="23"/>
        <v>W283F</v>
      </c>
      <c r="O261" s="22"/>
      <c r="P261" s="40"/>
      <c r="Q261" s="41"/>
      <c r="R261" s="42"/>
      <c r="S261" s="43"/>
      <c r="T261" s="44"/>
      <c r="U261" s="45"/>
      <c r="V261" s="46"/>
      <c r="W261" s="47"/>
    </row>
    <row r="262" customHeight="1" spans="2:23">
      <c r="B262" s="21">
        <f t="shared" si="24"/>
        <v>9024</v>
      </c>
      <c r="C262" s="34" t="str">
        <f t="shared" ref="C262:C315" si="26">"W"&amp;DEC2HEX(B262,4)</f>
        <v>W2340</v>
      </c>
      <c r="D262" s="22"/>
      <c r="E262" s="40"/>
      <c r="F262" s="41"/>
      <c r="G262" s="58"/>
      <c r="H262" s="59"/>
      <c r="I262" s="44"/>
      <c r="J262" s="45"/>
      <c r="K262" s="60"/>
      <c r="L262" s="61"/>
      <c r="M262" s="21">
        <f t="shared" si="25"/>
        <v>10304</v>
      </c>
      <c r="N262" s="34" t="str">
        <f t="shared" ref="N262:N315" si="27">"W"&amp;DEC2HEX(M262,4)</f>
        <v>W2840</v>
      </c>
      <c r="O262" s="22"/>
      <c r="P262" s="40"/>
      <c r="Q262" s="41"/>
      <c r="R262" s="42"/>
      <c r="S262" s="43"/>
      <c r="T262" s="44"/>
      <c r="U262" s="45"/>
      <c r="V262" s="46"/>
      <c r="W262" s="47"/>
    </row>
    <row r="263" customHeight="1" spans="2:23">
      <c r="B263" s="21">
        <f t="shared" si="24"/>
        <v>9025</v>
      </c>
      <c r="C263" s="34" t="str">
        <f t="shared" si="26"/>
        <v>W2341</v>
      </c>
      <c r="D263" s="22"/>
      <c r="E263" s="40"/>
      <c r="F263" s="41"/>
      <c r="G263" s="58"/>
      <c r="H263" s="59"/>
      <c r="I263" s="44"/>
      <c r="J263" s="45"/>
      <c r="K263" s="60"/>
      <c r="L263" s="61"/>
      <c r="M263" s="21">
        <f t="shared" si="25"/>
        <v>10305</v>
      </c>
      <c r="N263" s="34" t="str">
        <f t="shared" si="27"/>
        <v>W2841</v>
      </c>
      <c r="O263" s="22"/>
      <c r="P263" s="40"/>
      <c r="Q263" s="41"/>
      <c r="R263" s="42"/>
      <c r="S263" s="43"/>
      <c r="T263" s="44"/>
      <c r="U263" s="45"/>
      <c r="V263" s="46"/>
      <c r="W263" s="47"/>
    </row>
    <row r="264" customHeight="1" spans="2:23">
      <c r="B264" s="21">
        <f t="shared" si="24"/>
        <v>9026</v>
      </c>
      <c r="C264" s="34" t="str">
        <f t="shared" si="26"/>
        <v>W2342</v>
      </c>
      <c r="D264" s="22"/>
      <c r="E264" s="40"/>
      <c r="F264" s="41"/>
      <c r="G264" s="58"/>
      <c r="H264" s="59"/>
      <c r="I264" s="44"/>
      <c r="J264" s="45"/>
      <c r="K264" s="60"/>
      <c r="L264" s="61"/>
      <c r="M264" s="21">
        <f t="shared" si="25"/>
        <v>10306</v>
      </c>
      <c r="N264" s="34" t="str">
        <f t="shared" si="27"/>
        <v>W2842</v>
      </c>
      <c r="O264" s="22"/>
      <c r="P264" s="40"/>
      <c r="Q264" s="41"/>
      <c r="R264" s="42"/>
      <c r="S264" s="43"/>
      <c r="T264" s="44"/>
      <c r="U264" s="45"/>
      <c r="V264" s="46"/>
      <c r="W264" s="47"/>
    </row>
    <row r="265" customHeight="1" spans="2:23">
      <c r="B265" s="21">
        <f t="shared" ref="B265:B315" si="28">B264+1</f>
        <v>9027</v>
      </c>
      <c r="C265" s="34" t="str">
        <f t="shared" si="26"/>
        <v>W2343</v>
      </c>
      <c r="D265" s="22"/>
      <c r="E265" s="40"/>
      <c r="F265" s="41"/>
      <c r="G265" s="58"/>
      <c r="H265" s="59"/>
      <c r="I265" s="44"/>
      <c r="J265" s="45"/>
      <c r="K265" s="60"/>
      <c r="L265" s="61"/>
      <c r="M265" s="21">
        <f t="shared" si="25"/>
        <v>10307</v>
      </c>
      <c r="N265" s="34" t="str">
        <f t="shared" si="27"/>
        <v>W2843</v>
      </c>
      <c r="O265" s="22"/>
      <c r="P265" s="40"/>
      <c r="Q265" s="41"/>
      <c r="R265" s="42"/>
      <c r="S265" s="43"/>
      <c r="T265" s="44"/>
      <c r="U265" s="45"/>
      <c r="V265" s="46"/>
      <c r="W265" s="47"/>
    </row>
    <row r="266" customHeight="1" spans="2:23">
      <c r="B266" s="21">
        <f t="shared" si="28"/>
        <v>9028</v>
      </c>
      <c r="C266" s="34" t="str">
        <f t="shared" si="26"/>
        <v>W2344</v>
      </c>
      <c r="D266" s="22"/>
      <c r="E266" s="40"/>
      <c r="F266" s="41"/>
      <c r="G266" s="58"/>
      <c r="H266" s="59"/>
      <c r="I266" s="44"/>
      <c r="J266" s="45"/>
      <c r="K266" s="60"/>
      <c r="L266" s="61"/>
      <c r="M266" s="21">
        <f t="shared" si="25"/>
        <v>10308</v>
      </c>
      <c r="N266" s="34" t="str">
        <f t="shared" si="27"/>
        <v>W2844</v>
      </c>
      <c r="O266" s="22"/>
      <c r="P266" s="40"/>
      <c r="Q266" s="41"/>
      <c r="R266" s="42"/>
      <c r="S266" s="43"/>
      <c r="T266" s="44"/>
      <c r="U266" s="45"/>
      <c r="V266" s="46"/>
      <c r="W266" s="47"/>
    </row>
    <row r="267" customHeight="1" spans="2:23">
      <c r="B267" s="21">
        <f t="shared" si="28"/>
        <v>9029</v>
      </c>
      <c r="C267" s="34" t="str">
        <f t="shared" si="26"/>
        <v>W2345</v>
      </c>
      <c r="D267" s="22"/>
      <c r="E267" s="40"/>
      <c r="F267" s="41"/>
      <c r="G267" s="58"/>
      <c r="H267" s="59"/>
      <c r="I267" s="44"/>
      <c r="J267" s="45"/>
      <c r="K267" s="60"/>
      <c r="L267" s="61"/>
      <c r="M267" s="21">
        <f t="shared" si="25"/>
        <v>10309</v>
      </c>
      <c r="N267" s="34" t="str">
        <f t="shared" si="27"/>
        <v>W2845</v>
      </c>
      <c r="O267" s="22"/>
      <c r="P267" s="40"/>
      <c r="Q267" s="41"/>
      <c r="R267" s="42"/>
      <c r="S267" s="43"/>
      <c r="T267" s="44"/>
      <c r="U267" s="45"/>
      <c r="V267" s="46"/>
      <c r="W267" s="47"/>
    </row>
    <row r="268" customHeight="1" spans="2:23">
      <c r="B268" s="21">
        <f t="shared" si="28"/>
        <v>9030</v>
      </c>
      <c r="C268" s="34" t="str">
        <f t="shared" si="26"/>
        <v>W2346</v>
      </c>
      <c r="D268" s="22"/>
      <c r="E268" s="40"/>
      <c r="F268" s="41"/>
      <c r="G268" s="58"/>
      <c r="H268" s="59"/>
      <c r="I268" s="44"/>
      <c r="J268" s="45"/>
      <c r="K268" s="60"/>
      <c r="L268" s="61"/>
      <c r="M268" s="21">
        <f t="shared" si="25"/>
        <v>10310</v>
      </c>
      <c r="N268" s="34" t="str">
        <f t="shared" si="27"/>
        <v>W2846</v>
      </c>
      <c r="O268" s="22"/>
      <c r="P268" s="40"/>
      <c r="Q268" s="41"/>
      <c r="R268" s="42"/>
      <c r="S268" s="43"/>
      <c r="T268" s="44"/>
      <c r="U268" s="45"/>
      <c r="V268" s="46"/>
      <c r="W268" s="47"/>
    </row>
    <row r="269" customHeight="1" spans="2:23">
      <c r="B269" s="21">
        <f t="shared" si="28"/>
        <v>9031</v>
      </c>
      <c r="C269" s="34" t="str">
        <f t="shared" si="26"/>
        <v>W2347</v>
      </c>
      <c r="D269" s="22"/>
      <c r="E269" s="40"/>
      <c r="F269" s="41"/>
      <c r="G269" s="58"/>
      <c r="H269" s="59"/>
      <c r="I269" s="44"/>
      <c r="J269" s="45"/>
      <c r="K269" s="60"/>
      <c r="L269" s="61"/>
      <c r="M269" s="21">
        <f t="shared" si="25"/>
        <v>10311</v>
      </c>
      <c r="N269" s="34" t="str">
        <f t="shared" si="27"/>
        <v>W2847</v>
      </c>
      <c r="O269" s="22"/>
      <c r="P269" s="40"/>
      <c r="Q269" s="41"/>
      <c r="R269" s="42"/>
      <c r="S269" s="43"/>
      <c r="T269" s="44"/>
      <c r="U269" s="45"/>
      <c r="V269" s="46"/>
      <c r="W269" s="47"/>
    </row>
    <row r="270" customHeight="1" spans="2:23">
      <c r="B270" s="21">
        <f t="shared" si="28"/>
        <v>9032</v>
      </c>
      <c r="C270" s="34" t="str">
        <f t="shared" si="26"/>
        <v>W2348</v>
      </c>
      <c r="D270" s="22"/>
      <c r="E270" s="40"/>
      <c r="F270" s="41"/>
      <c r="G270" s="58"/>
      <c r="H270" s="59"/>
      <c r="I270" s="44"/>
      <c r="J270" s="45"/>
      <c r="K270" s="60"/>
      <c r="L270" s="61"/>
      <c r="M270" s="21">
        <f t="shared" si="25"/>
        <v>10312</v>
      </c>
      <c r="N270" s="34" t="str">
        <f t="shared" si="27"/>
        <v>W2848</v>
      </c>
      <c r="O270" s="22"/>
      <c r="P270" s="40"/>
      <c r="Q270" s="41"/>
      <c r="R270" s="42"/>
      <c r="S270" s="43"/>
      <c r="T270" s="44"/>
      <c r="U270" s="45"/>
      <c r="V270" s="46"/>
      <c r="W270" s="47"/>
    </row>
    <row r="271" customHeight="1" spans="2:23">
      <c r="B271" s="21">
        <f t="shared" si="28"/>
        <v>9033</v>
      </c>
      <c r="C271" s="34" t="str">
        <f t="shared" si="26"/>
        <v>W2349</v>
      </c>
      <c r="D271" s="22"/>
      <c r="E271" s="40"/>
      <c r="F271" s="41"/>
      <c r="G271" s="58"/>
      <c r="H271" s="59"/>
      <c r="I271" s="44"/>
      <c r="J271" s="45"/>
      <c r="K271" s="60"/>
      <c r="L271" s="61"/>
      <c r="M271" s="21">
        <f t="shared" ref="M271:M315" si="29">M270+1</f>
        <v>10313</v>
      </c>
      <c r="N271" s="34" t="str">
        <f t="shared" si="27"/>
        <v>W2849</v>
      </c>
      <c r="O271" s="22"/>
      <c r="P271" s="40"/>
      <c r="Q271" s="41"/>
      <c r="R271" s="40"/>
      <c r="S271" s="43"/>
      <c r="T271" s="44"/>
      <c r="U271" s="45"/>
      <c r="V271" s="44"/>
      <c r="W271" s="47"/>
    </row>
    <row r="272" customHeight="1" spans="2:23">
      <c r="B272" s="21">
        <f t="shared" si="28"/>
        <v>9034</v>
      </c>
      <c r="C272" s="34" t="str">
        <f t="shared" si="26"/>
        <v>W234A</v>
      </c>
      <c r="D272" s="22"/>
      <c r="E272" s="40"/>
      <c r="F272" s="41"/>
      <c r="G272" s="58"/>
      <c r="H272" s="59"/>
      <c r="I272" s="44"/>
      <c r="J272" s="45"/>
      <c r="K272" s="60"/>
      <c r="L272" s="61"/>
      <c r="M272" s="21">
        <f t="shared" si="29"/>
        <v>10314</v>
      </c>
      <c r="N272" s="34" t="str">
        <f t="shared" si="27"/>
        <v>W284A</v>
      </c>
      <c r="O272" s="22"/>
      <c r="P272" s="40"/>
      <c r="Q272" s="41"/>
      <c r="R272" s="40"/>
      <c r="S272" s="43"/>
      <c r="T272" s="44"/>
      <c r="U272" s="45"/>
      <c r="V272" s="44"/>
      <c r="W272" s="47"/>
    </row>
    <row r="273" customHeight="1" spans="2:23">
      <c r="B273" s="21">
        <f t="shared" si="28"/>
        <v>9035</v>
      </c>
      <c r="C273" s="34" t="str">
        <f t="shared" si="26"/>
        <v>W234B</v>
      </c>
      <c r="D273" s="22"/>
      <c r="E273" s="40"/>
      <c r="F273" s="41"/>
      <c r="G273" s="58"/>
      <c r="H273" s="59"/>
      <c r="I273" s="44"/>
      <c r="J273" s="45"/>
      <c r="K273" s="60"/>
      <c r="L273" s="61"/>
      <c r="M273" s="21">
        <f t="shared" si="29"/>
        <v>10315</v>
      </c>
      <c r="N273" s="34" t="str">
        <f t="shared" si="27"/>
        <v>W284B</v>
      </c>
      <c r="O273" s="22"/>
      <c r="P273" s="40"/>
      <c r="Q273" s="41"/>
      <c r="R273" s="40"/>
      <c r="S273" s="43"/>
      <c r="T273" s="44"/>
      <c r="U273" s="45"/>
      <c r="V273" s="44"/>
      <c r="W273" s="47"/>
    </row>
    <row r="274" customHeight="1" spans="2:23">
      <c r="B274" s="21">
        <f t="shared" si="28"/>
        <v>9036</v>
      </c>
      <c r="C274" s="34" t="str">
        <f t="shared" si="26"/>
        <v>W234C</v>
      </c>
      <c r="D274" s="22"/>
      <c r="E274" s="40"/>
      <c r="F274" s="41"/>
      <c r="G274" s="58"/>
      <c r="H274" s="59"/>
      <c r="I274" s="44"/>
      <c r="J274" s="45"/>
      <c r="K274" s="60"/>
      <c r="L274" s="61"/>
      <c r="M274" s="21">
        <f t="shared" si="29"/>
        <v>10316</v>
      </c>
      <c r="N274" s="34" t="str">
        <f t="shared" si="27"/>
        <v>W284C</v>
      </c>
      <c r="O274" s="22"/>
      <c r="P274" s="40"/>
      <c r="Q274" s="41"/>
      <c r="R274" s="40"/>
      <c r="S274" s="43"/>
      <c r="T274" s="44"/>
      <c r="U274" s="45"/>
      <c r="V274" s="44"/>
      <c r="W274" s="47"/>
    </row>
    <row r="275" customHeight="1" spans="2:23">
      <c r="B275" s="21">
        <f t="shared" si="28"/>
        <v>9037</v>
      </c>
      <c r="C275" s="34" t="str">
        <f t="shared" si="26"/>
        <v>W234D</v>
      </c>
      <c r="D275" s="22"/>
      <c r="E275" s="40"/>
      <c r="F275" s="41"/>
      <c r="G275" s="58"/>
      <c r="H275" s="59"/>
      <c r="I275" s="44"/>
      <c r="J275" s="45"/>
      <c r="K275" s="60"/>
      <c r="L275" s="61"/>
      <c r="M275" s="21">
        <f t="shared" si="29"/>
        <v>10317</v>
      </c>
      <c r="N275" s="34" t="str">
        <f t="shared" si="27"/>
        <v>W284D</v>
      </c>
      <c r="O275" s="22"/>
      <c r="P275" s="40"/>
      <c r="Q275" s="41"/>
      <c r="R275" s="40"/>
      <c r="S275" s="43"/>
      <c r="T275" s="44"/>
      <c r="U275" s="45"/>
      <c r="V275" s="44"/>
      <c r="W275" s="47"/>
    </row>
    <row r="276" customHeight="1" spans="2:23">
      <c r="B276" s="21">
        <f t="shared" si="28"/>
        <v>9038</v>
      </c>
      <c r="C276" s="34" t="str">
        <f t="shared" si="26"/>
        <v>W234E</v>
      </c>
      <c r="D276" s="22"/>
      <c r="E276" s="40"/>
      <c r="F276" s="41"/>
      <c r="G276" s="58"/>
      <c r="H276" s="59"/>
      <c r="I276" s="44"/>
      <c r="J276" s="45"/>
      <c r="K276" s="60"/>
      <c r="L276" s="61"/>
      <c r="M276" s="21">
        <f t="shared" si="29"/>
        <v>10318</v>
      </c>
      <c r="N276" s="34" t="str">
        <f t="shared" si="27"/>
        <v>W284E</v>
      </c>
      <c r="O276" s="22"/>
      <c r="P276" s="40"/>
      <c r="Q276" s="41"/>
      <c r="R276" s="40"/>
      <c r="S276" s="43"/>
      <c r="T276" s="44"/>
      <c r="U276" s="45"/>
      <c r="V276" s="44"/>
      <c r="W276" s="47"/>
    </row>
    <row r="277" customHeight="1" spans="2:23">
      <c r="B277" s="21">
        <f t="shared" si="28"/>
        <v>9039</v>
      </c>
      <c r="C277" s="34" t="str">
        <f t="shared" si="26"/>
        <v>W234F</v>
      </c>
      <c r="D277" s="22"/>
      <c r="E277" s="40"/>
      <c r="F277" s="41"/>
      <c r="G277" s="58"/>
      <c r="H277" s="59"/>
      <c r="I277" s="44"/>
      <c r="J277" s="45"/>
      <c r="K277" s="60"/>
      <c r="L277" s="61"/>
      <c r="M277" s="21">
        <f t="shared" si="29"/>
        <v>10319</v>
      </c>
      <c r="N277" s="34" t="str">
        <f t="shared" si="27"/>
        <v>W284F</v>
      </c>
      <c r="O277" s="22"/>
      <c r="P277" s="40"/>
      <c r="Q277" s="41"/>
      <c r="R277" s="40"/>
      <c r="S277" s="43"/>
      <c r="T277" s="44"/>
      <c r="U277" s="45"/>
      <c r="V277" s="44"/>
      <c r="W277" s="47"/>
    </row>
    <row r="278" customHeight="1" spans="2:23">
      <c r="B278" s="21">
        <f t="shared" si="28"/>
        <v>9040</v>
      </c>
      <c r="C278" s="34" t="str">
        <f t="shared" si="26"/>
        <v>W2350</v>
      </c>
      <c r="D278" s="22"/>
      <c r="E278" s="69"/>
      <c r="F278" s="59"/>
      <c r="G278" s="58"/>
      <c r="H278" s="59"/>
      <c r="I278" s="70"/>
      <c r="J278" s="61"/>
      <c r="K278" s="60"/>
      <c r="L278" s="61"/>
      <c r="M278" s="21">
        <f t="shared" si="29"/>
        <v>10320</v>
      </c>
      <c r="N278" s="34" t="str">
        <f t="shared" si="27"/>
        <v>W2850</v>
      </c>
      <c r="O278" s="22"/>
      <c r="P278" s="69"/>
      <c r="Q278" s="59"/>
      <c r="R278" s="40"/>
      <c r="S278" s="43"/>
      <c r="T278" s="70"/>
      <c r="U278" s="61"/>
      <c r="V278" s="44"/>
      <c r="W278" s="47"/>
    </row>
    <row r="279" customHeight="1" spans="2:23">
      <c r="B279" s="21">
        <f t="shared" si="28"/>
        <v>9041</v>
      </c>
      <c r="C279" s="34" t="str">
        <f t="shared" si="26"/>
        <v>W2351</v>
      </c>
      <c r="D279" s="22"/>
      <c r="E279" s="69"/>
      <c r="F279" s="59"/>
      <c r="G279" s="58"/>
      <c r="H279" s="59"/>
      <c r="I279" s="70"/>
      <c r="J279" s="61"/>
      <c r="K279" s="60"/>
      <c r="L279" s="61"/>
      <c r="M279" s="21">
        <f t="shared" si="29"/>
        <v>10321</v>
      </c>
      <c r="N279" s="34" t="str">
        <f t="shared" si="27"/>
        <v>W2851</v>
      </c>
      <c r="O279" s="22"/>
      <c r="P279" s="69"/>
      <c r="Q279" s="59"/>
      <c r="R279" s="40"/>
      <c r="S279" s="43"/>
      <c r="T279" s="70"/>
      <c r="U279" s="61"/>
      <c r="V279" s="44"/>
      <c r="W279" s="47"/>
    </row>
    <row r="280" customHeight="1" spans="2:23">
      <c r="B280" s="21">
        <f t="shared" si="28"/>
        <v>9042</v>
      </c>
      <c r="C280" s="34" t="str">
        <f t="shared" si="26"/>
        <v>W2352</v>
      </c>
      <c r="D280" s="22"/>
      <c r="E280" s="69"/>
      <c r="F280" s="59"/>
      <c r="G280" s="58"/>
      <c r="H280" s="59"/>
      <c r="I280" s="70"/>
      <c r="J280" s="61"/>
      <c r="K280" s="60"/>
      <c r="L280" s="61"/>
      <c r="M280" s="21">
        <f t="shared" si="29"/>
        <v>10322</v>
      </c>
      <c r="N280" s="34" t="str">
        <f t="shared" si="27"/>
        <v>W2852</v>
      </c>
      <c r="O280" s="22"/>
      <c r="P280" s="69"/>
      <c r="Q280" s="59"/>
      <c r="R280" s="40"/>
      <c r="S280" s="43"/>
      <c r="T280" s="70"/>
      <c r="U280" s="61"/>
      <c r="V280" s="44"/>
      <c r="W280" s="47"/>
    </row>
    <row r="281" customHeight="1" spans="2:23">
      <c r="B281" s="21">
        <f t="shared" si="28"/>
        <v>9043</v>
      </c>
      <c r="C281" s="34" t="str">
        <f t="shared" si="26"/>
        <v>W2353</v>
      </c>
      <c r="D281" s="22"/>
      <c r="E281" s="69"/>
      <c r="F281" s="59"/>
      <c r="G281" s="58"/>
      <c r="H281" s="59"/>
      <c r="I281" s="70"/>
      <c r="J281" s="61"/>
      <c r="K281" s="60"/>
      <c r="L281" s="61"/>
      <c r="M281" s="21">
        <f t="shared" si="29"/>
        <v>10323</v>
      </c>
      <c r="N281" s="34" t="str">
        <f t="shared" si="27"/>
        <v>W2853</v>
      </c>
      <c r="O281" s="22"/>
      <c r="P281" s="69"/>
      <c r="Q281" s="59"/>
      <c r="R281" s="40"/>
      <c r="S281" s="43"/>
      <c r="T281" s="70"/>
      <c r="U281" s="61"/>
      <c r="V281" s="44"/>
      <c r="W281" s="47"/>
    </row>
    <row r="282" customHeight="1" spans="2:23">
      <c r="B282" s="21">
        <f t="shared" si="28"/>
        <v>9044</v>
      </c>
      <c r="C282" s="34" t="str">
        <f t="shared" si="26"/>
        <v>W2354</v>
      </c>
      <c r="D282" s="22"/>
      <c r="E282" s="69"/>
      <c r="F282" s="59"/>
      <c r="G282" s="58"/>
      <c r="H282" s="59"/>
      <c r="I282" s="70"/>
      <c r="J282" s="61"/>
      <c r="K282" s="60"/>
      <c r="L282" s="61"/>
      <c r="M282" s="21">
        <f t="shared" si="29"/>
        <v>10324</v>
      </c>
      <c r="N282" s="34" t="str">
        <f t="shared" si="27"/>
        <v>W2854</v>
      </c>
      <c r="O282" s="22"/>
      <c r="P282" s="69"/>
      <c r="Q282" s="59"/>
      <c r="R282" s="40"/>
      <c r="S282" s="43"/>
      <c r="T282" s="70"/>
      <c r="U282" s="61"/>
      <c r="V282" s="44"/>
      <c r="W282" s="47"/>
    </row>
    <row r="283" customHeight="1" spans="2:23">
      <c r="B283" s="21">
        <f t="shared" si="28"/>
        <v>9045</v>
      </c>
      <c r="C283" s="34" t="str">
        <f t="shared" si="26"/>
        <v>W2355</v>
      </c>
      <c r="D283" s="22"/>
      <c r="E283" s="69"/>
      <c r="F283" s="59"/>
      <c r="G283" s="58"/>
      <c r="H283" s="59"/>
      <c r="I283" s="70"/>
      <c r="J283" s="61"/>
      <c r="K283" s="60"/>
      <c r="L283" s="61"/>
      <c r="M283" s="21">
        <f t="shared" si="29"/>
        <v>10325</v>
      </c>
      <c r="N283" s="34" t="str">
        <f t="shared" si="27"/>
        <v>W2855</v>
      </c>
      <c r="O283" s="22"/>
      <c r="P283" s="69"/>
      <c r="Q283" s="59"/>
      <c r="R283" s="40"/>
      <c r="S283" s="43"/>
      <c r="T283" s="70"/>
      <c r="U283" s="61"/>
      <c r="V283" s="44"/>
      <c r="W283" s="47"/>
    </row>
    <row r="284" customHeight="1" spans="2:23">
      <c r="B284" s="21">
        <f t="shared" si="28"/>
        <v>9046</v>
      </c>
      <c r="C284" s="34" t="str">
        <f t="shared" si="26"/>
        <v>W2356</v>
      </c>
      <c r="D284" s="22"/>
      <c r="E284" s="69"/>
      <c r="F284" s="59"/>
      <c r="G284" s="58"/>
      <c r="H284" s="59"/>
      <c r="I284" s="70"/>
      <c r="J284" s="61"/>
      <c r="K284" s="60"/>
      <c r="L284" s="61"/>
      <c r="M284" s="21">
        <f t="shared" si="29"/>
        <v>10326</v>
      </c>
      <c r="N284" s="34" t="str">
        <f t="shared" si="27"/>
        <v>W2856</v>
      </c>
      <c r="O284" s="22"/>
      <c r="P284" s="69"/>
      <c r="Q284" s="59"/>
      <c r="R284" s="40"/>
      <c r="S284" s="43"/>
      <c r="T284" s="70"/>
      <c r="U284" s="61"/>
      <c r="V284" s="44"/>
      <c r="W284" s="47"/>
    </row>
    <row r="285" customHeight="1" spans="2:23">
      <c r="B285" s="21">
        <f t="shared" si="28"/>
        <v>9047</v>
      </c>
      <c r="C285" s="34" t="str">
        <f t="shared" si="26"/>
        <v>W2357</v>
      </c>
      <c r="D285" s="22"/>
      <c r="E285" s="69"/>
      <c r="F285" s="59"/>
      <c r="G285" s="58"/>
      <c r="H285" s="59"/>
      <c r="I285" s="70"/>
      <c r="J285" s="61"/>
      <c r="K285" s="60"/>
      <c r="L285" s="61"/>
      <c r="M285" s="21">
        <f t="shared" si="29"/>
        <v>10327</v>
      </c>
      <c r="N285" s="34" t="str">
        <f t="shared" si="27"/>
        <v>W2857</v>
      </c>
      <c r="O285" s="22"/>
      <c r="P285" s="69"/>
      <c r="Q285" s="59"/>
      <c r="R285" s="40"/>
      <c r="S285" s="43"/>
      <c r="T285" s="70"/>
      <c r="U285" s="61"/>
      <c r="V285" s="44"/>
      <c r="W285" s="47"/>
    </row>
    <row r="286" customHeight="1" spans="2:23">
      <c r="B286" s="21">
        <f t="shared" si="28"/>
        <v>9048</v>
      </c>
      <c r="C286" s="34" t="str">
        <f t="shared" si="26"/>
        <v>W2358</v>
      </c>
      <c r="D286" s="22"/>
      <c r="E286" s="69"/>
      <c r="F286" s="59"/>
      <c r="G286" s="58"/>
      <c r="H286" s="59"/>
      <c r="I286" s="70"/>
      <c r="J286" s="61"/>
      <c r="K286" s="60"/>
      <c r="L286" s="61"/>
      <c r="M286" s="21">
        <f t="shared" si="29"/>
        <v>10328</v>
      </c>
      <c r="N286" s="34" t="str">
        <f t="shared" si="27"/>
        <v>W2858</v>
      </c>
      <c r="O286" s="22"/>
      <c r="P286" s="69"/>
      <c r="Q286" s="59"/>
      <c r="R286" s="40"/>
      <c r="S286" s="43"/>
      <c r="T286" s="70"/>
      <c r="U286" s="61"/>
      <c r="V286" s="44"/>
      <c r="W286" s="47"/>
    </row>
    <row r="287" customHeight="1" spans="2:23">
      <c r="B287" s="21">
        <f t="shared" si="28"/>
        <v>9049</v>
      </c>
      <c r="C287" s="34" t="str">
        <f t="shared" si="26"/>
        <v>W2359</v>
      </c>
      <c r="D287" s="22"/>
      <c r="E287" s="69"/>
      <c r="F287" s="59"/>
      <c r="G287" s="58"/>
      <c r="H287" s="59"/>
      <c r="I287" s="70"/>
      <c r="J287" s="61"/>
      <c r="K287" s="60"/>
      <c r="L287" s="61"/>
      <c r="M287" s="21">
        <f t="shared" si="29"/>
        <v>10329</v>
      </c>
      <c r="N287" s="34" t="str">
        <f t="shared" si="27"/>
        <v>W2859</v>
      </c>
      <c r="O287" s="22"/>
      <c r="P287" s="69"/>
      <c r="Q287" s="59"/>
      <c r="R287" s="40"/>
      <c r="S287" s="43"/>
      <c r="T287" s="70"/>
      <c r="U287" s="61"/>
      <c r="V287" s="44"/>
      <c r="W287" s="47"/>
    </row>
    <row r="288" customHeight="1" spans="2:23">
      <c r="B288" s="21">
        <f t="shared" si="28"/>
        <v>9050</v>
      </c>
      <c r="C288" s="34" t="str">
        <f t="shared" si="26"/>
        <v>W235A</v>
      </c>
      <c r="D288" s="22"/>
      <c r="E288" s="69"/>
      <c r="F288" s="59"/>
      <c r="G288" s="58"/>
      <c r="H288" s="59"/>
      <c r="I288" s="70"/>
      <c r="J288" s="61"/>
      <c r="K288" s="60"/>
      <c r="L288" s="61"/>
      <c r="M288" s="21">
        <f t="shared" si="29"/>
        <v>10330</v>
      </c>
      <c r="N288" s="34" t="str">
        <f t="shared" si="27"/>
        <v>W285A</v>
      </c>
      <c r="O288" s="22"/>
      <c r="P288" s="69"/>
      <c r="Q288" s="59"/>
      <c r="R288" s="40"/>
      <c r="S288" s="43"/>
      <c r="T288" s="70"/>
      <c r="U288" s="61"/>
      <c r="V288" s="44"/>
      <c r="W288" s="47"/>
    </row>
    <row r="289" customHeight="1" spans="2:23">
      <c r="B289" s="21">
        <f t="shared" si="28"/>
        <v>9051</v>
      </c>
      <c r="C289" s="34" t="str">
        <f t="shared" si="26"/>
        <v>W235B</v>
      </c>
      <c r="D289" s="22"/>
      <c r="E289" s="69"/>
      <c r="F289" s="59"/>
      <c r="G289" s="58"/>
      <c r="H289" s="59"/>
      <c r="I289" s="70"/>
      <c r="J289" s="61"/>
      <c r="K289" s="60"/>
      <c r="L289" s="61"/>
      <c r="M289" s="21">
        <f t="shared" si="29"/>
        <v>10331</v>
      </c>
      <c r="N289" s="34" t="str">
        <f t="shared" si="27"/>
        <v>W285B</v>
      </c>
      <c r="O289" s="22"/>
      <c r="P289" s="69"/>
      <c r="Q289" s="59"/>
      <c r="R289" s="40"/>
      <c r="S289" s="43"/>
      <c r="T289" s="70"/>
      <c r="U289" s="61"/>
      <c r="V289" s="44"/>
      <c r="W289" s="47"/>
    </row>
    <row r="290" customHeight="1" spans="2:23">
      <c r="B290" s="21">
        <f t="shared" si="28"/>
        <v>9052</v>
      </c>
      <c r="C290" s="34" t="str">
        <f t="shared" si="26"/>
        <v>W235C</v>
      </c>
      <c r="D290" s="22"/>
      <c r="E290" s="69"/>
      <c r="F290" s="59"/>
      <c r="G290" s="58"/>
      <c r="H290" s="59"/>
      <c r="I290" s="70"/>
      <c r="J290" s="61"/>
      <c r="K290" s="60"/>
      <c r="L290" s="61"/>
      <c r="M290" s="21">
        <f t="shared" si="29"/>
        <v>10332</v>
      </c>
      <c r="N290" s="34" t="str">
        <f t="shared" si="27"/>
        <v>W285C</v>
      </c>
      <c r="O290" s="22"/>
      <c r="P290" s="69"/>
      <c r="Q290" s="59"/>
      <c r="R290" s="40"/>
      <c r="S290" s="43"/>
      <c r="T290" s="70"/>
      <c r="U290" s="61"/>
      <c r="V290" s="44"/>
      <c r="W290" s="47"/>
    </row>
    <row r="291" customHeight="1" spans="2:23">
      <c r="B291" s="21">
        <f t="shared" si="28"/>
        <v>9053</v>
      </c>
      <c r="C291" s="34" t="str">
        <f t="shared" si="26"/>
        <v>W235D</v>
      </c>
      <c r="D291" s="22"/>
      <c r="E291" s="69"/>
      <c r="F291" s="59"/>
      <c r="G291" s="58"/>
      <c r="H291" s="59"/>
      <c r="I291" s="70"/>
      <c r="J291" s="61"/>
      <c r="K291" s="60"/>
      <c r="L291" s="61"/>
      <c r="M291" s="21">
        <f t="shared" si="29"/>
        <v>10333</v>
      </c>
      <c r="N291" s="34" t="str">
        <f t="shared" si="27"/>
        <v>W285D</v>
      </c>
      <c r="O291" s="22"/>
      <c r="P291" s="69"/>
      <c r="Q291" s="59"/>
      <c r="R291" s="40"/>
      <c r="S291" s="43"/>
      <c r="T291" s="70"/>
      <c r="U291" s="61"/>
      <c r="V291" s="44"/>
      <c r="W291" s="47"/>
    </row>
    <row r="292" customHeight="1" spans="2:23">
      <c r="B292" s="21">
        <f t="shared" si="28"/>
        <v>9054</v>
      </c>
      <c r="C292" s="34" t="str">
        <f t="shared" si="26"/>
        <v>W235E</v>
      </c>
      <c r="D292" s="22"/>
      <c r="E292" s="69"/>
      <c r="F292" s="59"/>
      <c r="G292" s="58"/>
      <c r="H292" s="59"/>
      <c r="I292" s="70"/>
      <c r="J292" s="61"/>
      <c r="K292" s="60"/>
      <c r="L292" s="61"/>
      <c r="M292" s="21">
        <f t="shared" si="29"/>
        <v>10334</v>
      </c>
      <c r="N292" s="34" t="str">
        <f t="shared" si="27"/>
        <v>W285E</v>
      </c>
      <c r="O292" s="22"/>
      <c r="P292" s="69"/>
      <c r="Q292" s="59"/>
      <c r="R292" s="40"/>
      <c r="S292" s="43"/>
      <c r="T292" s="70"/>
      <c r="U292" s="61"/>
      <c r="V292" s="44"/>
      <c r="W292" s="47"/>
    </row>
    <row r="293" customHeight="1" spans="2:23">
      <c r="B293" s="21">
        <f t="shared" si="28"/>
        <v>9055</v>
      </c>
      <c r="C293" s="34" t="str">
        <f t="shared" si="26"/>
        <v>W235F</v>
      </c>
      <c r="D293" s="22"/>
      <c r="E293" s="69"/>
      <c r="F293" s="59"/>
      <c r="G293" s="58"/>
      <c r="H293" s="59"/>
      <c r="I293" s="70"/>
      <c r="J293" s="61"/>
      <c r="K293" s="60"/>
      <c r="L293" s="61"/>
      <c r="M293" s="21">
        <f t="shared" si="29"/>
        <v>10335</v>
      </c>
      <c r="N293" s="34" t="str">
        <f t="shared" si="27"/>
        <v>W285F</v>
      </c>
      <c r="O293" s="22"/>
      <c r="P293" s="69"/>
      <c r="Q293" s="59"/>
      <c r="R293" s="40"/>
      <c r="S293" s="43"/>
      <c r="T293" s="70"/>
      <c r="U293" s="61"/>
      <c r="V293" s="44"/>
      <c r="W293" s="47"/>
    </row>
    <row r="294" customHeight="1" spans="2:23">
      <c r="B294" s="21">
        <f t="shared" si="28"/>
        <v>9056</v>
      </c>
      <c r="C294" s="34" t="str">
        <f t="shared" si="26"/>
        <v>W2360</v>
      </c>
      <c r="D294" s="22"/>
      <c r="E294" s="69"/>
      <c r="F294" s="59"/>
      <c r="G294" s="58"/>
      <c r="H294" s="59"/>
      <c r="I294" s="70"/>
      <c r="J294" s="61"/>
      <c r="K294" s="60"/>
      <c r="L294" s="61"/>
      <c r="M294" s="21">
        <f t="shared" si="29"/>
        <v>10336</v>
      </c>
      <c r="N294" s="34" t="str">
        <f t="shared" si="27"/>
        <v>W2860</v>
      </c>
      <c r="O294" s="22"/>
      <c r="P294" s="69"/>
      <c r="Q294" s="59"/>
      <c r="R294" s="40"/>
      <c r="S294" s="43"/>
      <c r="T294" s="70"/>
      <c r="U294" s="61"/>
      <c r="V294" s="44"/>
      <c r="W294" s="47"/>
    </row>
    <row r="295" customHeight="1" spans="2:23">
      <c r="B295" s="21">
        <f t="shared" si="28"/>
        <v>9057</v>
      </c>
      <c r="C295" s="34" t="str">
        <f t="shared" si="26"/>
        <v>W2361</v>
      </c>
      <c r="D295" s="22"/>
      <c r="E295" s="69"/>
      <c r="F295" s="59"/>
      <c r="G295" s="58"/>
      <c r="H295" s="59"/>
      <c r="I295" s="70"/>
      <c r="J295" s="61"/>
      <c r="K295" s="60"/>
      <c r="L295" s="61"/>
      <c r="M295" s="21">
        <f t="shared" si="29"/>
        <v>10337</v>
      </c>
      <c r="N295" s="34" t="str">
        <f t="shared" si="27"/>
        <v>W2861</v>
      </c>
      <c r="O295" s="22"/>
      <c r="P295" s="69"/>
      <c r="Q295" s="59"/>
      <c r="R295" s="40"/>
      <c r="S295" s="43"/>
      <c r="T295" s="70"/>
      <c r="U295" s="61"/>
      <c r="V295" s="44"/>
      <c r="W295" s="47"/>
    </row>
    <row r="296" customHeight="1" spans="2:23">
      <c r="B296" s="21">
        <f t="shared" si="28"/>
        <v>9058</v>
      </c>
      <c r="C296" s="34" t="str">
        <f t="shared" si="26"/>
        <v>W2362</v>
      </c>
      <c r="D296" s="22"/>
      <c r="E296" s="69"/>
      <c r="F296" s="59"/>
      <c r="G296" s="58"/>
      <c r="H296" s="59"/>
      <c r="I296" s="70"/>
      <c r="J296" s="61"/>
      <c r="K296" s="60"/>
      <c r="L296" s="61"/>
      <c r="M296" s="21">
        <f t="shared" si="29"/>
        <v>10338</v>
      </c>
      <c r="N296" s="34" t="str">
        <f t="shared" si="27"/>
        <v>W2862</v>
      </c>
      <c r="O296" s="22"/>
      <c r="P296" s="69"/>
      <c r="Q296" s="59"/>
      <c r="R296" s="40"/>
      <c r="S296" s="43"/>
      <c r="T296" s="70"/>
      <c r="U296" s="61"/>
      <c r="V296" s="44"/>
      <c r="W296" s="47"/>
    </row>
    <row r="297" customHeight="1" spans="2:23">
      <c r="B297" s="21">
        <f t="shared" si="28"/>
        <v>9059</v>
      </c>
      <c r="C297" s="34" t="str">
        <f t="shared" si="26"/>
        <v>W2363</v>
      </c>
      <c r="D297" s="22"/>
      <c r="E297" s="69"/>
      <c r="F297" s="59"/>
      <c r="G297" s="58"/>
      <c r="H297" s="59"/>
      <c r="I297" s="70"/>
      <c r="J297" s="61"/>
      <c r="K297" s="60"/>
      <c r="L297" s="61"/>
      <c r="M297" s="21">
        <f t="shared" si="29"/>
        <v>10339</v>
      </c>
      <c r="N297" s="34" t="str">
        <f t="shared" si="27"/>
        <v>W2863</v>
      </c>
      <c r="O297" s="22"/>
      <c r="P297" s="69"/>
      <c r="Q297" s="59"/>
      <c r="R297" s="40"/>
      <c r="S297" s="43"/>
      <c r="T297" s="70"/>
      <c r="U297" s="61"/>
      <c r="V297" s="44"/>
      <c r="W297" s="47"/>
    </row>
    <row r="298" customHeight="1" spans="2:23">
      <c r="B298" s="21">
        <f t="shared" si="28"/>
        <v>9060</v>
      </c>
      <c r="C298" s="34" t="str">
        <f t="shared" si="26"/>
        <v>W2364</v>
      </c>
      <c r="D298" s="22"/>
      <c r="E298" s="69"/>
      <c r="F298" s="59"/>
      <c r="G298" s="58"/>
      <c r="H298" s="59"/>
      <c r="I298" s="70"/>
      <c r="J298" s="61"/>
      <c r="K298" s="60"/>
      <c r="L298" s="61"/>
      <c r="M298" s="21">
        <f t="shared" si="29"/>
        <v>10340</v>
      </c>
      <c r="N298" s="34" t="str">
        <f t="shared" si="27"/>
        <v>W2864</v>
      </c>
      <c r="O298" s="22"/>
      <c r="P298" s="69"/>
      <c r="Q298" s="59"/>
      <c r="R298" s="40"/>
      <c r="S298" s="43"/>
      <c r="T298" s="70"/>
      <c r="U298" s="61"/>
      <c r="V298" s="44"/>
      <c r="W298" s="47"/>
    </row>
    <row r="299" customHeight="1" spans="2:23">
      <c r="B299" s="21">
        <f t="shared" si="28"/>
        <v>9061</v>
      </c>
      <c r="C299" s="34" t="str">
        <f t="shared" si="26"/>
        <v>W2365</v>
      </c>
      <c r="D299" s="22"/>
      <c r="E299" s="69"/>
      <c r="F299" s="59"/>
      <c r="G299" s="58"/>
      <c r="H299" s="59"/>
      <c r="I299" s="70"/>
      <c r="J299" s="61"/>
      <c r="K299" s="60"/>
      <c r="L299" s="61"/>
      <c r="M299" s="21">
        <f t="shared" si="29"/>
        <v>10341</v>
      </c>
      <c r="N299" s="34" t="str">
        <f t="shared" si="27"/>
        <v>W2865</v>
      </c>
      <c r="O299" s="22"/>
      <c r="P299" s="69"/>
      <c r="Q299" s="59"/>
      <c r="R299" s="40"/>
      <c r="S299" s="43"/>
      <c r="T299" s="70"/>
      <c r="U299" s="61"/>
      <c r="V299" s="44"/>
      <c r="W299" s="47"/>
    </row>
    <row r="300" customHeight="1" spans="2:23">
      <c r="B300" s="21">
        <f t="shared" si="28"/>
        <v>9062</v>
      </c>
      <c r="C300" s="34" t="str">
        <f t="shared" si="26"/>
        <v>W2366</v>
      </c>
      <c r="D300" s="22"/>
      <c r="E300" s="69"/>
      <c r="F300" s="59"/>
      <c r="G300" s="58"/>
      <c r="H300" s="59"/>
      <c r="I300" s="70"/>
      <c r="J300" s="61"/>
      <c r="K300" s="60"/>
      <c r="L300" s="61"/>
      <c r="M300" s="21">
        <f t="shared" si="29"/>
        <v>10342</v>
      </c>
      <c r="N300" s="34" t="str">
        <f t="shared" si="27"/>
        <v>W2866</v>
      </c>
      <c r="O300" s="22"/>
      <c r="P300" s="69"/>
      <c r="Q300" s="59"/>
      <c r="R300" s="40"/>
      <c r="S300" s="43"/>
      <c r="T300" s="70"/>
      <c r="U300" s="61"/>
      <c r="V300" s="44"/>
      <c r="W300" s="47"/>
    </row>
    <row r="301" customHeight="1" spans="2:23">
      <c r="B301" s="21">
        <f t="shared" si="28"/>
        <v>9063</v>
      </c>
      <c r="C301" s="34" t="str">
        <f t="shared" si="26"/>
        <v>W2367</v>
      </c>
      <c r="D301" s="22"/>
      <c r="E301" s="69"/>
      <c r="F301" s="59"/>
      <c r="G301" s="58"/>
      <c r="H301" s="59"/>
      <c r="I301" s="70"/>
      <c r="J301" s="61"/>
      <c r="K301" s="60"/>
      <c r="L301" s="61"/>
      <c r="M301" s="21">
        <f t="shared" si="29"/>
        <v>10343</v>
      </c>
      <c r="N301" s="34" t="str">
        <f t="shared" si="27"/>
        <v>W2867</v>
      </c>
      <c r="O301" s="22"/>
      <c r="P301" s="69"/>
      <c r="Q301" s="59"/>
      <c r="R301" s="40"/>
      <c r="S301" s="43"/>
      <c r="T301" s="70"/>
      <c r="U301" s="61"/>
      <c r="V301" s="44"/>
      <c r="W301" s="47"/>
    </row>
    <row r="302" customHeight="1" spans="2:23">
      <c r="B302" s="21">
        <f t="shared" si="28"/>
        <v>9064</v>
      </c>
      <c r="C302" s="34" t="str">
        <f t="shared" si="26"/>
        <v>W2368</v>
      </c>
      <c r="D302" s="22"/>
      <c r="E302" s="69"/>
      <c r="F302" s="59"/>
      <c r="G302" s="58"/>
      <c r="H302" s="59"/>
      <c r="I302" s="70"/>
      <c r="J302" s="61"/>
      <c r="K302" s="60"/>
      <c r="L302" s="61"/>
      <c r="M302" s="21">
        <f t="shared" si="29"/>
        <v>10344</v>
      </c>
      <c r="N302" s="34" t="str">
        <f t="shared" si="27"/>
        <v>W2868</v>
      </c>
      <c r="O302" s="22"/>
      <c r="P302" s="69"/>
      <c r="Q302" s="59"/>
      <c r="R302" s="40"/>
      <c r="S302" s="43"/>
      <c r="T302" s="70"/>
      <c r="U302" s="61"/>
      <c r="V302" s="44"/>
      <c r="W302" s="47"/>
    </row>
    <row r="303" customHeight="1" spans="2:23">
      <c r="B303" s="21">
        <f t="shared" si="28"/>
        <v>9065</v>
      </c>
      <c r="C303" s="34" t="str">
        <f t="shared" si="26"/>
        <v>W2369</v>
      </c>
      <c r="D303" s="22"/>
      <c r="E303" s="69"/>
      <c r="F303" s="59"/>
      <c r="G303" s="58"/>
      <c r="H303" s="59"/>
      <c r="I303" s="70"/>
      <c r="J303" s="61"/>
      <c r="K303" s="60"/>
      <c r="L303" s="61"/>
      <c r="M303" s="21">
        <f t="shared" si="29"/>
        <v>10345</v>
      </c>
      <c r="N303" s="34" t="str">
        <f t="shared" si="27"/>
        <v>W2869</v>
      </c>
      <c r="O303" s="22"/>
      <c r="P303" s="69"/>
      <c r="Q303" s="59"/>
      <c r="R303" s="40"/>
      <c r="S303" s="43"/>
      <c r="T303" s="70"/>
      <c r="U303" s="61"/>
      <c r="V303" s="44"/>
      <c r="W303" s="47"/>
    </row>
    <row r="304" customHeight="1" spans="2:23">
      <c r="B304" s="21">
        <f t="shared" si="28"/>
        <v>9066</v>
      </c>
      <c r="C304" s="34" t="str">
        <f t="shared" si="26"/>
        <v>W236A</v>
      </c>
      <c r="D304" s="22"/>
      <c r="E304" s="69"/>
      <c r="F304" s="59"/>
      <c r="G304" s="58"/>
      <c r="H304" s="59"/>
      <c r="I304" s="70"/>
      <c r="J304" s="61"/>
      <c r="K304" s="60"/>
      <c r="L304" s="61"/>
      <c r="M304" s="21">
        <f t="shared" si="29"/>
        <v>10346</v>
      </c>
      <c r="N304" s="34" t="str">
        <f t="shared" si="27"/>
        <v>W286A</v>
      </c>
      <c r="O304" s="22"/>
      <c r="P304" s="69"/>
      <c r="Q304" s="59"/>
      <c r="R304" s="40"/>
      <c r="S304" s="43"/>
      <c r="T304" s="70"/>
      <c r="U304" s="61"/>
      <c r="V304" s="44"/>
      <c r="W304" s="47"/>
    </row>
    <row r="305" customHeight="1" spans="2:23">
      <c r="B305" s="21">
        <f t="shared" si="28"/>
        <v>9067</v>
      </c>
      <c r="C305" s="34" t="str">
        <f t="shared" si="26"/>
        <v>W236B</v>
      </c>
      <c r="D305" s="22"/>
      <c r="E305" s="69"/>
      <c r="F305" s="59"/>
      <c r="G305" s="58"/>
      <c r="H305" s="59"/>
      <c r="I305" s="70"/>
      <c r="J305" s="61"/>
      <c r="K305" s="60"/>
      <c r="L305" s="61"/>
      <c r="M305" s="21">
        <f t="shared" si="29"/>
        <v>10347</v>
      </c>
      <c r="N305" s="34" t="str">
        <f t="shared" si="27"/>
        <v>W286B</v>
      </c>
      <c r="O305" s="22"/>
      <c r="P305" s="69"/>
      <c r="Q305" s="59"/>
      <c r="R305" s="40"/>
      <c r="S305" s="43"/>
      <c r="T305" s="70"/>
      <c r="U305" s="61"/>
      <c r="V305" s="44"/>
      <c r="W305" s="47"/>
    </row>
    <row r="306" customHeight="1" spans="2:23">
      <c r="B306" s="21">
        <f t="shared" si="28"/>
        <v>9068</v>
      </c>
      <c r="C306" s="34" t="str">
        <f t="shared" si="26"/>
        <v>W236C</v>
      </c>
      <c r="D306" s="22"/>
      <c r="E306" s="69"/>
      <c r="F306" s="59"/>
      <c r="G306" s="58"/>
      <c r="H306" s="59"/>
      <c r="I306" s="70"/>
      <c r="J306" s="61"/>
      <c r="K306" s="60"/>
      <c r="L306" s="61"/>
      <c r="M306" s="21">
        <f t="shared" si="29"/>
        <v>10348</v>
      </c>
      <c r="N306" s="34" t="str">
        <f t="shared" si="27"/>
        <v>W286C</v>
      </c>
      <c r="O306" s="22"/>
      <c r="P306" s="69"/>
      <c r="Q306" s="59"/>
      <c r="R306" s="40"/>
      <c r="S306" s="43"/>
      <c r="T306" s="70"/>
      <c r="U306" s="61"/>
      <c r="V306" s="44"/>
      <c r="W306" s="47"/>
    </row>
    <row r="307" customHeight="1" spans="2:23">
      <c r="B307" s="21">
        <f t="shared" si="28"/>
        <v>9069</v>
      </c>
      <c r="C307" s="34" t="str">
        <f t="shared" si="26"/>
        <v>W236D</v>
      </c>
      <c r="D307" s="22"/>
      <c r="E307" s="69"/>
      <c r="F307" s="59"/>
      <c r="G307" s="58"/>
      <c r="H307" s="59"/>
      <c r="I307" s="70"/>
      <c r="J307" s="61"/>
      <c r="K307" s="60"/>
      <c r="L307" s="61"/>
      <c r="M307" s="21">
        <f t="shared" si="29"/>
        <v>10349</v>
      </c>
      <c r="N307" s="34" t="str">
        <f t="shared" si="27"/>
        <v>W286D</v>
      </c>
      <c r="O307" s="22"/>
      <c r="P307" s="69"/>
      <c r="Q307" s="59"/>
      <c r="R307" s="40"/>
      <c r="S307" s="43"/>
      <c r="T307" s="70"/>
      <c r="U307" s="61"/>
      <c r="V307" s="44"/>
      <c r="W307" s="47"/>
    </row>
    <row r="308" customHeight="1" spans="2:23">
      <c r="B308" s="21">
        <f t="shared" si="28"/>
        <v>9070</v>
      </c>
      <c r="C308" s="34" t="str">
        <f t="shared" si="26"/>
        <v>W236E</v>
      </c>
      <c r="D308" s="22"/>
      <c r="E308" s="69"/>
      <c r="F308" s="59"/>
      <c r="G308" s="58"/>
      <c r="H308" s="59"/>
      <c r="I308" s="70"/>
      <c r="J308" s="61"/>
      <c r="K308" s="60"/>
      <c r="L308" s="61"/>
      <c r="M308" s="21">
        <f t="shared" si="29"/>
        <v>10350</v>
      </c>
      <c r="N308" s="34" t="str">
        <f t="shared" si="27"/>
        <v>W286E</v>
      </c>
      <c r="O308" s="22"/>
      <c r="P308" s="69"/>
      <c r="Q308" s="59"/>
      <c r="R308" s="40"/>
      <c r="S308" s="43"/>
      <c r="T308" s="70"/>
      <c r="U308" s="61"/>
      <c r="V308" s="44"/>
      <c r="W308" s="47"/>
    </row>
    <row r="309" customHeight="1" spans="2:23">
      <c r="B309" s="21">
        <f t="shared" si="28"/>
        <v>9071</v>
      </c>
      <c r="C309" s="34" t="str">
        <f t="shared" si="26"/>
        <v>W236F</v>
      </c>
      <c r="D309" s="22"/>
      <c r="E309" s="69"/>
      <c r="F309" s="59"/>
      <c r="G309" s="58"/>
      <c r="H309" s="59"/>
      <c r="I309" s="70"/>
      <c r="J309" s="61"/>
      <c r="K309" s="60"/>
      <c r="L309" s="61"/>
      <c r="M309" s="21">
        <f t="shared" si="29"/>
        <v>10351</v>
      </c>
      <c r="N309" s="34" t="str">
        <f t="shared" si="27"/>
        <v>W286F</v>
      </c>
      <c r="O309" s="22"/>
      <c r="P309" s="69"/>
      <c r="Q309" s="59"/>
      <c r="R309" s="40"/>
      <c r="S309" s="43"/>
      <c r="T309" s="70"/>
      <c r="U309" s="61"/>
      <c r="V309" s="44"/>
      <c r="W309" s="47"/>
    </row>
    <row r="310" customHeight="1" spans="2:23">
      <c r="B310" s="21">
        <f t="shared" si="28"/>
        <v>9072</v>
      </c>
      <c r="C310" s="34" t="str">
        <f t="shared" si="26"/>
        <v>W2370</v>
      </c>
      <c r="D310" s="22"/>
      <c r="E310" s="69"/>
      <c r="F310" s="59"/>
      <c r="G310" s="58"/>
      <c r="H310" s="59"/>
      <c r="I310" s="70"/>
      <c r="J310" s="61"/>
      <c r="K310" s="60"/>
      <c r="L310" s="61"/>
      <c r="M310" s="21">
        <f t="shared" si="29"/>
        <v>10352</v>
      </c>
      <c r="N310" s="34" t="str">
        <f t="shared" si="27"/>
        <v>W2870</v>
      </c>
      <c r="O310" s="22"/>
      <c r="P310" s="69"/>
      <c r="Q310" s="59"/>
      <c r="R310" s="40"/>
      <c r="S310" s="43"/>
      <c r="T310" s="70"/>
      <c r="U310" s="61"/>
      <c r="V310" s="44"/>
      <c r="W310" s="47"/>
    </row>
    <row r="311" customHeight="1" spans="2:23">
      <c r="B311" s="21">
        <f t="shared" si="28"/>
        <v>9073</v>
      </c>
      <c r="C311" s="34" t="str">
        <f t="shared" si="26"/>
        <v>W2371</v>
      </c>
      <c r="D311" s="22"/>
      <c r="E311" s="69"/>
      <c r="F311" s="59"/>
      <c r="G311" s="58"/>
      <c r="H311" s="59"/>
      <c r="I311" s="70"/>
      <c r="J311" s="61"/>
      <c r="K311" s="60"/>
      <c r="L311" s="61"/>
      <c r="M311" s="21">
        <f t="shared" si="29"/>
        <v>10353</v>
      </c>
      <c r="N311" s="34" t="str">
        <f t="shared" si="27"/>
        <v>W2871</v>
      </c>
      <c r="O311" s="22"/>
      <c r="P311" s="69"/>
      <c r="Q311" s="59"/>
      <c r="R311" s="40"/>
      <c r="S311" s="43"/>
      <c r="T311" s="70"/>
      <c r="U311" s="61"/>
      <c r="V311" s="44"/>
      <c r="W311" s="47"/>
    </row>
    <row r="312" customHeight="1" spans="2:23">
      <c r="B312" s="21">
        <f t="shared" si="28"/>
        <v>9074</v>
      </c>
      <c r="C312" s="34" t="str">
        <f t="shared" si="26"/>
        <v>W2372</v>
      </c>
      <c r="D312" s="22"/>
      <c r="E312" s="69"/>
      <c r="F312" s="59"/>
      <c r="G312" s="58"/>
      <c r="H312" s="59"/>
      <c r="I312" s="70"/>
      <c r="J312" s="61"/>
      <c r="K312" s="60"/>
      <c r="L312" s="61"/>
      <c r="M312" s="21">
        <f t="shared" si="29"/>
        <v>10354</v>
      </c>
      <c r="N312" s="34" t="str">
        <f t="shared" si="27"/>
        <v>W2872</v>
      </c>
      <c r="O312" s="22"/>
      <c r="P312" s="69"/>
      <c r="Q312" s="59"/>
      <c r="R312" s="40"/>
      <c r="S312" s="43"/>
      <c r="T312" s="70"/>
      <c r="U312" s="61"/>
      <c r="V312" s="44"/>
      <c r="W312" s="47"/>
    </row>
    <row r="313" customHeight="1" spans="2:23">
      <c r="B313" s="21">
        <f t="shared" si="28"/>
        <v>9075</v>
      </c>
      <c r="C313" s="34" t="str">
        <f t="shared" si="26"/>
        <v>W2373</v>
      </c>
      <c r="D313" s="22"/>
      <c r="E313" s="69"/>
      <c r="F313" s="59"/>
      <c r="G313" s="58"/>
      <c r="H313" s="59"/>
      <c r="I313" s="70"/>
      <c r="J313" s="61"/>
      <c r="K313" s="60"/>
      <c r="L313" s="61"/>
      <c r="M313" s="21">
        <f t="shared" si="29"/>
        <v>10355</v>
      </c>
      <c r="N313" s="34" t="str">
        <f t="shared" si="27"/>
        <v>W2873</v>
      </c>
      <c r="O313" s="22"/>
      <c r="P313" s="69"/>
      <c r="Q313" s="59"/>
      <c r="R313" s="40"/>
      <c r="S313" s="43"/>
      <c r="T313" s="70"/>
      <c r="U313" s="61"/>
      <c r="V313" s="44"/>
      <c r="W313" s="47"/>
    </row>
    <row r="314" customHeight="1" spans="2:23">
      <c r="B314" s="21">
        <f t="shared" si="28"/>
        <v>9076</v>
      </c>
      <c r="C314" s="34" t="str">
        <f t="shared" si="26"/>
        <v>W2374</v>
      </c>
      <c r="D314" s="22"/>
      <c r="E314" s="69"/>
      <c r="F314" s="59"/>
      <c r="G314" s="58"/>
      <c r="H314" s="59"/>
      <c r="I314" s="70"/>
      <c r="J314" s="61"/>
      <c r="K314" s="60"/>
      <c r="L314" s="61"/>
      <c r="M314" s="21">
        <f t="shared" si="29"/>
        <v>10356</v>
      </c>
      <c r="N314" s="34" t="str">
        <f t="shared" si="27"/>
        <v>W2874</v>
      </c>
      <c r="O314" s="22"/>
      <c r="P314" s="69"/>
      <c r="Q314" s="59"/>
      <c r="R314" s="40"/>
      <c r="S314" s="43"/>
      <c r="T314" s="70"/>
      <c r="U314" s="61"/>
      <c r="V314" s="44"/>
      <c r="W314" s="47"/>
    </row>
    <row r="315" customHeight="1" spans="2:23">
      <c r="B315" s="21">
        <f t="shared" si="28"/>
        <v>9077</v>
      </c>
      <c r="C315" s="34" t="str">
        <f t="shared" si="26"/>
        <v>W2375</v>
      </c>
      <c r="D315" s="22"/>
      <c r="E315" s="69"/>
      <c r="F315" s="59"/>
      <c r="G315" s="58"/>
      <c r="H315" s="59"/>
      <c r="I315" s="70"/>
      <c r="J315" s="61"/>
      <c r="K315" s="60"/>
      <c r="L315" s="61"/>
      <c r="M315" s="21">
        <f t="shared" si="29"/>
        <v>10357</v>
      </c>
      <c r="N315" s="34" t="str">
        <f t="shared" si="27"/>
        <v>W2875</v>
      </c>
      <c r="O315" s="22"/>
      <c r="P315" s="69"/>
      <c r="Q315" s="59"/>
      <c r="R315" s="40"/>
      <c r="S315" s="43"/>
      <c r="T315" s="70"/>
      <c r="U315" s="61"/>
      <c r="V315" s="44"/>
      <c r="W315" s="47"/>
    </row>
  </sheetData>
  <mergeCells count="10">
    <mergeCell ref="C4:D4"/>
    <mergeCell ref="N4:O4"/>
    <mergeCell ref="E5:F5"/>
    <mergeCell ref="G5:H5"/>
    <mergeCell ref="I5:J5"/>
    <mergeCell ref="K5:L5"/>
    <mergeCell ref="P5:Q5"/>
    <mergeCell ref="R5:S5"/>
    <mergeCell ref="T5:U5"/>
    <mergeCell ref="V5:W5"/>
  </mergeCells>
  <pageMargins left="0.31496062992126" right="0.31496062992126" top="0.78740157480315" bottom="0.590551181102362" header="0.393700787401575" footer="0.236220472440945"/>
  <pageSetup paperSize="9" scale="81" orientation="landscape"/>
  <headerFooter>
    <oddHeader>&amp;R&amp;6&amp;F - &amp;A　&amp;8　&amp;11
&amp;"ＭＳ Ｐゴシック,倾斜"&amp;14&amp;KFF0000Confidential</oddHeader>
    <oddFooter>&amp;C&amp;9P. &amp;P / &amp;N&amp;R&amp;"Arial Unicode MS,標準"&amp;8SHENYA AUTOMATION EQUIPMENT (LAIZHOU) CO.,LTD</oddFooter>
  </headerFooter>
  <rowBreaks count="1" manualBreakCount="1">
    <brk id="5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Cover</vt:lpstr>
      <vt:lpstr>注意事項</vt:lpstr>
      <vt:lpstr>通信Follow</vt:lpstr>
      <vt:lpstr>詳細</vt:lpstr>
      <vt:lpstr>异常清单</vt:lpstr>
      <vt:lpstr>仓库布局</vt:lpstr>
      <vt:lpstr>PLC1 (搬入出2)</vt:lpstr>
      <vt:lpstr>PLC1 (NG取出)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2017-08-25T11:39:00Z</cp:lastPrinted>
  <dcterms:modified xsi:type="dcterms:W3CDTF">2026-01-08T06:08:21Z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0208673C2CBB44E68A066636E3AE2C17_12</vt:lpwstr>
  </property>
  <property fmtid="{D5CDD505-2E9C-101B-9397-08002B2CF9AE}" pid="4" name="CalculationRule">
    <vt:i4>0</vt:i4>
  </property>
</Properties>
</file>