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54" windowHeight="10827" activeTab="1"/>
  </bookViews>
  <sheets>
    <sheet name="参数表" sheetId="4" r:id="rId1"/>
    <sheet name="软件计划" sheetId="6" r:id="rId2"/>
  </sheets>
  <definedNames>
    <definedName name="_xlnm.Print_Area" localSheetId="1">软件计划!$A$1:$F$28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<sst xmlns="http://schemas.openxmlformats.org/spreadsheetml/2006/main" count="79" uniqueCount="77">
  <si>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</si>
  <si>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</si>
  <si>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</si>
  <si>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</si>
  <si>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</si>
  <si>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</si>
  <si>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</si>
  <si>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</si>
  <si>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</si>
  <si>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</si>
  <si>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</si>
  <si>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</si>
  <si>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</si>
  <si>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</si>
  <si>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</si>
  <si>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</si>
  <si>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</si>
  <si>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</si>
  <si>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</si>
  <si>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</si>
  <si>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</si>
  <si>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</si>
  <si>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凤铝WMS系统演示</t>
  </si>
  <si>
    <t>终端客户需求调研和交流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</si>
  <si>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</si>
  <si>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</si>
  <si>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</si>
  <si>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邯郸工厂</t>
    </r>
    <r>
      <rPr>
        <sz val="14"/>
        <rFont val="Times New Roman"/>
        <charset val="134"/>
      </rPr>
      <t>VMI</t>
    </r>
    <r>
      <rPr>
        <sz val="14"/>
        <rFont val="等线"/>
        <charset val="134"/>
      </rPr>
      <t>中小件智能存配项目的</t>
    </r>
    <r>
      <rPr>
        <sz val="14"/>
        <rFont val="Times New Roman"/>
        <charset val="134"/>
      </rPr>
      <t>WMS</t>
    </r>
    <r>
      <rPr>
        <sz val="14"/>
        <rFont val="等线"/>
        <charset val="134"/>
      </rPr>
      <t>、</t>
    </r>
    <r>
      <rPr>
        <sz val="14"/>
        <rFont val="Times New Roman"/>
        <charset val="134"/>
      </rPr>
      <t>WCS</t>
    </r>
    <r>
      <rPr>
        <sz val="14"/>
        <rFont val="等线"/>
        <charset val="134"/>
      </rPr>
      <t>软件</t>
    </r>
    <r>
      <rPr>
        <sz val="14"/>
        <rFont val="宋体"/>
        <charset val="134"/>
      </rPr>
      <t>进度表</t>
    </r>
  </si>
  <si>
    <t>项目名称：邯郸工厂VMI中小件智能存配项目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</si>
  <si>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</si>
  <si>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</si>
  <si>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</si>
  <si>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t>备注</t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</si>
  <si>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</si>
  <si>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</si>
  <si>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</si>
  <si>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r>
      <rPr>
        <b/>
        <sz val="10.5"/>
        <color indexed="8"/>
        <rFont val="宋体"/>
        <charset val="134"/>
      </rPr>
      <t>需求调研阶段</t>
    </r>
  </si>
  <si>
    <r>
      <rPr>
        <sz val="10.5"/>
        <color rgb="FF000000"/>
        <rFont val="宋体"/>
        <charset val="134"/>
      </rPr>
      <t>终端客户需求调研和交流</t>
    </r>
  </si>
  <si>
    <t>1.2</t>
  </si>
  <si>
    <r>
      <rPr>
        <sz val="10.5"/>
        <color indexed="8"/>
        <rFont val="宋体"/>
        <charset val="134"/>
      </rPr>
      <t>设备端需求调研和交流</t>
    </r>
  </si>
  <si>
    <r>
      <rPr>
        <sz val="10.5"/>
        <color rgb="FF000000"/>
        <rFont val="宋体"/>
        <charset val="134"/>
      </rPr>
      <t>最终版软件需求文档编制</t>
    </r>
  </si>
  <si>
    <r>
      <rPr>
        <sz val="10.5"/>
        <color indexed="8"/>
        <rFont val="宋体"/>
        <charset val="134"/>
      </rPr>
      <t>最终版软件需求文档签署</t>
    </r>
  </si>
  <si>
    <r>
      <t>接口设计</t>
    </r>
    <r>
      <rPr>
        <sz val="10.5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接口文档</t>
    </r>
  </si>
  <si>
    <t>目前仅差输送线协议未给出</t>
  </si>
  <si>
    <t>2</t>
  </si>
  <si>
    <r>
      <rPr>
        <b/>
        <sz val="10.5"/>
        <color indexed="8"/>
        <rFont val="宋体"/>
        <charset val="134"/>
      </rPr>
      <t>开发设计阶段</t>
    </r>
  </si>
  <si>
    <t>2.1</t>
  </si>
  <si>
    <r>
      <rPr>
        <sz val="10.5"/>
        <color indexed="8"/>
        <rFont val="宋体"/>
        <charset val="134"/>
      </rPr>
      <t>概要设计</t>
    </r>
  </si>
  <si>
    <t>进行中</t>
  </si>
  <si>
    <t>2.2</t>
  </si>
  <si>
    <r>
      <rPr>
        <sz val="10.5"/>
        <color indexed="8"/>
        <rFont val="宋体"/>
        <charset val="134"/>
      </rPr>
      <t>详细设计</t>
    </r>
  </si>
  <si>
    <t>2.3</t>
  </si>
  <si>
    <r>
      <rPr>
        <sz val="10.5"/>
        <color rgb="FF000000"/>
        <rFont val="宋体"/>
        <charset val="134"/>
      </rPr>
      <t>软件程序开发</t>
    </r>
  </si>
  <si>
    <t>2.6</t>
  </si>
  <si>
    <r>
      <rPr>
        <sz val="10.5"/>
        <color indexed="8"/>
        <rFont val="宋体"/>
        <charset val="134"/>
      </rPr>
      <t>软件程序测试</t>
    </r>
  </si>
  <si>
    <t>3</t>
  </si>
  <si>
    <r>
      <rPr>
        <b/>
        <sz val="10.5"/>
        <color indexed="8"/>
        <rFont val="宋体"/>
        <charset val="134"/>
      </rPr>
      <t>现场调试阶段</t>
    </r>
  </si>
  <si>
    <t>3.1</t>
  </si>
  <si>
    <r>
      <rPr>
        <sz val="10.5"/>
        <color indexed="8"/>
        <rFont val="宋体"/>
        <charset val="134"/>
      </rPr>
      <t>现场调试</t>
    </r>
  </si>
  <si>
    <t>3.2</t>
  </si>
  <si>
    <r>
      <rPr>
        <sz val="10.5"/>
        <color indexed="8"/>
        <rFont val="宋体"/>
        <charset val="134"/>
      </rPr>
      <t>局部功能测试和改善</t>
    </r>
  </si>
  <si>
    <t>3.3</t>
  </si>
  <si>
    <r>
      <rPr>
        <sz val="10.5"/>
        <color indexed="8"/>
        <rFont val="宋体"/>
        <charset val="134"/>
      </rPr>
      <t>整体上线试运行</t>
    </r>
  </si>
  <si>
    <t>4</t>
  </si>
  <si>
    <r>
      <rPr>
        <b/>
        <sz val="10.5"/>
        <color indexed="8"/>
        <rFont val="宋体"/>
        <charset val="134"/>
      </rPr>
      <t>整个项目产能爬坡和优化阶段</t>
    </r>
  </si>
  <si>
    <t>4.1</t>
  </si>
  <si>
    <r>
      <rPr>
        <sz val="10.5"/>
        <color indexed="8"/>
        <rFont val="宋体"/>
        <charset val="134"/>
      </rPr>
      <t>整个项目完善和优化</t>
    </r>
  </si>
  <si>
    <t>4.2</t>
  </si>
  <si>
    <r>
      <rPr>
        <sz val="10.5"/>
        <color indexed="8"/>
        <rFont val="宋体"/>
        <charset val="134"/>
      </rPr>
      <t>整个项目陪产和产能爬坡</t>
    </r>
  </si>
  <si>
    <t>4.3</t>
  </si>
  <si>
    <r>
      <rPr>
        <sz val="10.5"/>
        <color indexed="8"/>
        <rFont val="宋体"/>
        <charset val="134"/>
      </rPr>
      <t>整个项目培训</t>
    </r>
  </si>
  <si>
    <t>5</t>
  </si>
  <si>
    <r>
      <rPr>
        <b/>
        <sz val="10.5"/>
        <color indexed="8"/>
        <rFont val="宋体"/>
        <charset val="134"/>
      </rPr>
      <t>项目验收阶段</t>
    </r>
  </si>
  <si>
    <t>5.1</t>
  </si>
  <si>
    <r>
      <rPr>
        <sz val="10.5"/>
        <color indexed="8"/>
        <rFont val="宋体"/>
        <charset val="134"/>
      </rPr>
      <t>资料移交</t>
    </r>
  </si>
  <si>
    <r>
      <rPr>
        <sz val="10.5"/>
        <color indexed="8"/>
        <rFont val="宋体"/>
        <charset val="134"/>
      </rPr>
      <t>项目验收协助</t>
    </r>
  </si>
  <si>
    <r>
      <t>计划单位：湖南宽海智能装备有限公司</t>
    </r>
    <r>
      <rPr>
        <b/>
        <sz val="11"/>
        <color theme="1"/>
        <rFont val="Times New Roman"/>
        <charset val="134"/>
      </rPr>
      <t xml:space="preserve">            </t>
    </r>
    <r>
      <rPr>
        <b/>
        <sz val="11"/>
        <color theme="1"/>
        <rFont val="宋体"/>
        <charset val="134"/>
      </rPr>
      <t>计划日期：</t>
    </r>
    <r>
      <rPr>
        <b/>
        <sz val="11"/>
        <color theme="1"/>
        <rFont val="Times New Roman"/>
        <charset val="134"/>
      </rPr>
      <t>2026</t>
    </r>
    <r>
      <rPr>
        <b/>
        <sz val="11"/>
        <color theme="1"/>
        <rFont val="宋体"/>
        <charset val="134"/>
      </rPr>
      <t>年</t>
    </r>
    <r>
      <rPr>
        <b/>
        <sz val="11"/>
        <color theme="1"/>
        <rFont val="Times New Roman"/>
        <charset val="134"/>
      </rPr>
      <t>3</t>
    </r>
    <r>
      <rPr>
        <b/>
        <sz val="11"/>
        <color theme="1"/>
        <rFont val="宋体"/>
        <charset val="134"/>
      </rPr>
      <t>月9日</t>
    </r>
    <r>
      <rPr>
        <b/>
        <sz val="11"/>
        <color theme="1"/>
        <rFont val="Times New Roman"/>
        <charset val="134"/>
      </rPr>
      <t xml:space="preserve">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</si>
</sst>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theme="1"/>
      <name val="宋体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indexed="8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name val="等线"/>
      <charset val="134"/>
    </font>
    <font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7" borderId="15" applyNumberFormat="0" applyAlignment="0" applyProtection="0">
      <alignment vertical="center"/>
    </xf>
    <xf numFmtId="0" fontId="30" fillId="7" borderId="14" applyNumberFormat="0" applyAlignment="0" applyProtection="0">
      <alignment vertical="center"/>
    </xf>
    <xf numFmtId="0" fontId="31" fillId="8" borderId="16" applyNumberFormat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31" fontId="9" fillId="0" borderId="5" xfId="0" applyNumberFormat="1" applyFont="1" applyBorder="1" applyAlignment="1">
      <alignment horizontal="center" vertical="center"/>
    </xf>
    <xf numFmtId="31" fontId="9" fillId="2" borderId="6" xfId="0" applyNumberFormat="1" applyFont="1" applyFill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31" fontId="12" fillId="0" borderId="5" xfId="0" applyNumberFormat="1" applyFont="1" applyBorder="1" applyAlignment="1">
      <alignment horizontal="center" vertical="center"/>
    </xf>
    <xf numFmtId="31" fontId="12" fillId="2" borderId="6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vertical="center"/>
    </xf>
    <xf numFmtId="0" fontId="10" fillId="0" borderId="4" xfId="0" applyNumberFormat="1" applyFont="1" applyBorder="1" applyAlignment="1">
      <alignment horizontal="center" vertical="center" wrapText="1"/>
    </xf>
    <xf numFmtId="0" fontId="13" fillId="4" borderId="5" xfId="0" applyFont="1" applyFill="1" applyBorder="1" applyAlignment="1">
      <alignment vertical="center"/>
    </xf>
    <xf numFmtId="0" fontId="13" fillId="0" borderId="5" xfId="0" applyFont="1" applyBorder="1" applyAlignment="1">
      <alignment horizontal="center" vertical="center" wrapText="1"/>
    </xf>
    <xf numFmtId="0" fontId="12" fillId="4" borderId="5" xfId="0" applyFont="1" applyFill="1" applyBorder="1" applyAlignment="1">
      <alignment vertical="center"/>
    </xf>
    <xf numFmtId="0" fontId="13" fillId="0" borderId="5" xfId="0" applyFont="1" applyBorder="1" applyAlignment="1">
      <alignment horizontal="center" vertical="center"/>
    </xf>
    <xf numFmtId="0" fontId="11" fillId="4" borderId="5" xfId="0" applyFont="1" applyFill="1" applyBorder="1" applyAlignment="1">
      <alignment vertical="center"/>
    </xf>
    <xf numFmtId="31" fontId="12" fillId="0" borderId="6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/>
    </xf>
    <xf numFmtId="31" fontId="9" fillId="0" borderId="6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14" fillId="0" borderId="0" xfId="0" applyFont="1"/>
    <xf numFmtId="49" fontId="10" fillId="0" borderId="7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31" fontId="12" fillId="0" borderId="8" xfId="0" applyNumberFormat="1" applyFont="1" applyBorder="1" applyAlignment="1">
      <alignment horizontal="center" vertical="center"/>
    </xf>
    <xf numFmtId="31" fontId="12" fillId="0" borderId="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right"/>
    </xf>
    <xf numFmtId="0" fontId="16" fillId="0" borderId="10" xfId="0" applyFont="1" applyBorder="1" applyAlignment="1">
      <alignment horizontal="right"/>
    </xf>
    <xf numFmtId="0" fontId="17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6"/>
  <sheetViews>
    <sheetView zoomScale="130" zoomScaleNormal="130" workbookViewId="0">
      <selection activeCell="B7" sqref="B7"/>
    </sheetView>
  </sheetViews>
  <sheetFormatPr defaultColWidth="8.77981651376147" defaultRowHeight="12.9" outlineLevelCol="7"/>
  <cols>
    <col min="1" max="1" width="33.3211009174312" style="42" customWidth="1"/>
    <col min="2" max="2" width="36.045871559633" style="42" customWidth="1"/>
    <col min="3" max="3" width="24.7798165137615" style="42" customWidth="1"/>
    <col min="4" max="8" width="20.6697247706422" style="42" customWidth="1"/>
    <col min="9" max="16384" width="8.77981651376147" style="42"/>
  </cols>
  <sheetData>
    <row r="1" s="41" customFormat="1" ht="19.95" customHeight="1" spans="1:8">
      <c r="A1" s="43" t="s">
        <v>0</v>
      </c>
      <c r="B1" s="44" t="s">
        <v>1</v>
      </c>
      <c r="C1" s="44" t="s">
        <v>2</v>
      </c>
      <c r="D1" s="44" t="s">
        <v>3</v>
      </c>
      <c r="E1" s="44" t="s">
        <v>4</v>
      </c>
      <c r="F1" s="44"/>
      <c r="G1" s="44"/>
      <c r="H1" s="45"/>
    </row>
    <row r="2" ht="19.95" customHeight="1" spans="1:8">
      <c r="A2" s="46" t="s">
        <v>5</v>
      </c>
      <c r="B2" s="47" t="s">
        <v>6</v>
      </c>
      <c r="C2" s="47" t="s">
        <v>7</v>
      </c>
      <c r="D2" s="47" t="s">
        <v>8</v>
      </c>
      <c r="E2" s="47" t="s">
        <v>9</v>
      </c>
      <c r="F2" s="47"/>
      <c r="G2" s="47"/>
      <c r="H2" s="48"/>
    </row>
    <row r="3" ht="19.95" customHeight="1" spans="1:8">
      <c r="A3" s="46" t="s">
        <v>10</v>
      </c>
      <c r="B3" s="47" t="s">
        <v>11</v>
      </c>
      <c r="C3" s="47" t="s">
        <v>12</v>
      </c>
      <c r="D3" s="47" t="s">
        <v>13</v>
      </c>
      <c r="E3" s="47" t="s">
        <v>14</v>
      </c>
      <c r="F3" s="47"/>
      <c r="G3" s="47"/>
      <c r="H3" s="48"/>
    </row>
    <row r="4" ht="19.95" customHeight="1" spans="1:8">
      <c r="A4" s="46" t="s">
        <v>15</v>
      </c>
      <c r="B4" s="47" t="s">
        <v>16</v>
      </c>
      <c r="C4" s="47" t="s">
        <v>17</v>
      </c>
      <c r="D4" s="47" t="s">
        <v>18</v>
      </c>
      <c r="E4" s="47"/>
      <c r="F4" s="47"/>
      <c r="G4" s="47"/>
      <c r="H4" s="48"/>
    </row>
    <row r="5" ht="19.95" customHeight="1" spans="1:8">
      <c r="A5" s="46" t="s">
        <v>19</v>
      </c>
      <c r="B5" s="47" t="s">
        <v>20</v>
      </c>
      <c r="C5" s="47"/>
      <c r="D5" s="47"/>
      <c r="E5" s="47"/>
      <c r="F5" s="47"/>
      <c r="G5" s="47"/>
      <c r="H5" s="48"/>
    </row>
    <row r="6" ht="19.95" customHeight="1" spans="1:8">
      <c r="A6" s="46" t="s">
        <v>21</v>
      </c>
      <c r="B6" s="47" t="s">
        <v>22</v>
      </c>
      <c r="C6" s="47"/>
      <c r="D6" s="47"/>
      <c r="E6" s="47"/>
      <c r="F6" s="47"/>
      <c r="G6" s="47"/>
      <c r="H6" s="48"/>
    </row>
    <row r="7" ht="19.95" customHeight="1" spans="1:8">
      <c r="A7" s="46" t="s">
        <v>23</v>
      </c>
      <c r="B7" s="47"/>
      <c r="C7" s="47"/>
      <c r="D7" s="47"/>
      <c r="E7" s="47"/>
      <c r="F7" s="47"/>
      <c r="G7" s="47"/>
      <c r="H7" s="48"/>
    </row>
    <row r="8" ht="19.95" customHeight="1" spans="1:8">
      <c r="A8" s="46" t="s">
        <v>24</v>
      </c>
      <c r="B8" s="47"/>
      <c r="C8" s="47"/>
      <c r="D8" s="47"/>
      <c r="E8" s="47"/>
      <c r="F8" s="47"/>
      <c r="G8" s="47"/>
      <c r="H8" s="48"/>
    </row>
    <row r="9" ht="19.95" customHeight="1" spans="1:8">
      <c r="A9" s="46" t="s">
        <v>25</v>
      </c>
      <c r="B9" s="47"/>
      <c r="C9" s="47"/>
      <c r="D9" s="47"/>
      <c r="E9" s="47"/>
      <c r="F9" s="47"/>
      <c r="G9" s="47"/>
      <c r="H9" s="48"/>
    </row>
    <row r="10" ht="19.95" customHeight="1" spans="1:8">
      <c r="A10" s="46" t="s">
        <v>26</v>
      </c>
      <c r="B10" s="47"/>
      <c r="C10" s="47"/>
      <c r="D10" s="47"/>
      <c r="E10" s="47"/>
      <c r="F10" s="47"/>
      <c r="G10" s="47"/>
      <c r="H10" s="48"/>
    </row>
    <row r="11" ht="19.95" customHeight="1" spans="1:8">
      <c r="A11" s="46"/>
      <c r="B11" s="47"/>
      <c r="C11" s="47"/>
      <c r="D11" s="47"/>
      <c r="E11" s="47"/>
      <c r="F11" s="47"/>
      <c r="G11" s="47"/>
      <c r="H11" s="48"/>
    </row>
    <row r="12" ht="19.95" customHeight="1" spans="1:8">
      <c r="A12" s="46"/>
      <c r="B12" s="47"/>
      <c r="C12" s="47"/>
      <c r="D12" s="47"/>
      <c r="E12" s="47"/>
      <c r="F12" s="47"/>
      <c r="G12" s="47"/>
      <c r="H12" s="48"/>
    </row>
    <row r="13" ht="19.95" customHeight="1" spans="1:8">
      <c r="A13" s="46"/>
      <c r="B13" s="47"/>
      <c r="C13" s="47"/>
      <c r="D13" s="47"/>
      <c r="E13" s="47"/>
      <c r="F13" s="47"/>
      <c r="G13" s="47"/>
      <c r="H13" s="48"/>
    </row>
    <row r="14" ht="19.95" customHeight="1" spans="1:8">
      <c r="A14" s="46"/>
      <c r="B14" s="47"/>
      <c r="C14" s="47"/>
      <c r="D14" s="47"/>
      <c r="E14" s="47"/>
      <c r="F14" s="47"/>
      <c r="G14" s="47"/>
      <c r="H14" s="48"/>
    </row>
    <row r="15" ht="19.95" customHeight="1" spans="1:8">
      <c r="A15" s="46"/>
      <c r="B15" s="47"/>
      <c r="C15" s="47"/>
      <c r="D15" s="47"/>
      <c r="E15" s="47"/>
      <c r="F15" s="47"/>
      <c r="G15" s="47"/>
      <c r="H15" s="48"/>
    </row>
    <row r="16" ht="19.95" customHeight="1" spans="1:8">
      <c r="A16" s="46"/>
      <c r="B16" s="47"/>
      <c r="C16" s="47"/>
      <c r="D16" s="47"/>
      <c r="E16" s="47"/>
      <c r="F16" s="47"/>
      <c r="G16" s="47"/>
      <c r="H16" s="48"/>
    </row>
    <row r="17" ht="19.95" customHeight="1" spans="1:8">
      <c r="A17" s="46"/>
      <c r="B17" s="47"/>
      <c r="C17" s="47"/>
      <c r="D17" s="47"/>
      <c r="E17" s="47"/>
      <c r="F17" s="47"/>
      <c r="G17" s="47"/>
      <c r="H17" s="48"/>
    </row>
    <row r="18" ht="19.95" customHeight="1" spans="1:8">
      <c r="A18" s="46"/>
      <c r="B18" s="47"/>
      <c r="C18" s="47"/>
      <c r="D18" s="47"/>
      <c r="E18" s="47"/>
      <c r="F18" s="47"/>
      <c r="G18" s="47"/>
      <c r="H18" s="48"/>
    </row>
    <row r="19" ht="19.95" customHeight="1" spans="1:8">
      <c r="A19" s="46"/>
      <c r="B19" s="47"/>
      <c r="C19" s="47"/>
      <c r="D19" s="47"/>
      <c r="E19" s="47"/>
      <c r="F19" s="47"/>
      <c r="G19" s="47"/>
      <c r="H19" s="48"/>
    </row>
    <row r="20" ht="19.95" customHeight="1" spans="1:8">
      <c r="A20" s="46"/>
      <c r="B20" s="47"/>
      <c r="C20" s="47"/>
      <c r="D20" s="47"/>
      <c r="E20" s="47"/>
      <c r="F20" s="47"/>
      <c r="G20" s="47"/>
      <c r="H20" s="48"/>
    </row>
    <row r="21" ht="19.95" customHeight="1" spans="1:8">
      <c r="A21" s="46"/>
      <c r="B21" s="47"/>
      <c r="C21" s="47"/>
      <c r="D21" s="47"/>
      <c r="E21" s="47"/>
      <c r="F21" s="47"/>
      <c r="G21" s="47"/>
      <c r="H21" s="48"/>
    </row>
    <row r="22" ht="19.95" customHeight="1" spans="1:8">
      <c r="A22" s="46"/>
      <c r="B22" s="47"/>
      <c r="C22" s="47"/>
      <c r="D22" s="47"/>
      <c r="E22" s="47"/>
      <c r="F22" s="47"/>
      <c r="G22" s="47"/>
      <c r="H22" s="48"/>
    </row>
    <row r="23" ht="19.95" customHeight="1" spans="1:8">
      <c r="A23" s="46"/>
      <c r="B23" s="47"/>
      <c r="C23" s="47"/>
      <c r="D23" s="47"/>
      <c r="E23" s="47"/>
      <c r="F23" s="47"/>
      <c r="G23" s="47"/>
      <c r="H23" s="48"/>
    </row>
    <row r="24" ht="19.95" customHeight="1" spans="1:8">
      <c r="A24" s="46"/>
      <c r="B24" s="47"/>
      <c r="C24" s="47"/>
      <c r="D24" s="47"/>
      <c r="E24" s="47"/>
      <c r="F24" s="47"/>
      <c r="G24" s="47"/>
      <c r="H24" s="48"/>
    </row>
    <row r="25" ht="19.95" customHeight="1" spans="1:8">
      <c r="A25" s="46"/>
      <c r="B25" s="47"/>
      <c r="C25" s="47"/>
      <c r="D25" s="47"/>
      <c r="E25" s="47"/>
      <c r="F25" s="47"/>
      <c r="G25" s="47"/>
      <c r="H25" s="48"/>
    </row>
    <row r="26" ht="19.95" customHeight="1" spans="1:8">
      <c r="A26" s="49"/>
      <c r="B26" s="50"/>
      <c r="C26" s="50"/>
      <c r="D26" s="50"/>
      <c r="E26" s="50"/>
      <c r="F26" s="50"/>
      <c r="G26" s="50"/>
      <c r="H26" s="5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28"/>
  <sheetViews>
    <sheetView tabSelected="1" view="pageBreakPreview" zoomScale="145" zoomScaleNormal="100" workbookViewId="0">
      <selection activeCell="C11" sqref="C11"/>
    </sheetView>
  </sheetViews>
  <sheetFormatPr defaultColWidth="8.88990825688073" defaultRowHeight="19.95" customHeight="1"/>
  <cols>
    <col min="1" max="1" width="8.6697247706422" customWidth="1"/>
    <col min="2" max="2" width="35.6697247706422" customWidth="1"/>
    <col min="3" max="3" width="24.2385321100917" customWidth="1"/>
    <col min="4" max="4" width="8.6697247706422" customWidth="1"/>
    <col min="5" max="5" width="17.7798165137615" customWidth="1"/>
    <col min="6" max="6" width="18.954128440367" customWidth="1"/>
  </cols>
  <sheetData>
    <row r="1" customHeight="1" spans="1:6">
      <c r="A1" s="3" t="s">
        <v>27</v>
      </c>
      <c r="B1" s="4"/>
      <c r="C1" s="4"/>
      <c r="D1" s="4"/>
      <c r="E1" s="4"/>
      <c r="F1" s="4"/>
    </row>
    <row r="2" customHeight="1" spans="1:6">
      <c r="A2" s="5" t="s">
        <v>28</v>
      </c>
      <c r="B2" s="6"/>
      <c r="C2" s="6"/>
      <c r="D2" s="6"/>
      <c r="E2" s="6"/>
      <c r="F2" s="6"/>
    </row>
    <row r="3" customHeight="1" spans="1:6">
      <c r="A3" s="6" t="s">
        <v>29</v>
      </c>
      <c r="B3" s="6"/>
      <c r="C3" s="6"/>
      <c r="D3" s="6"/>
      <c r="E3" s="6"/>
      <c r="F3" s="6"/>
    </row>
    <row r="4" customHeight="1" spans="1:6">
      <c r="A4" s="7" t="s">
        <v>30</v>
      </c>
      <c r="B4" s="8" t="s">
        <v>31</v>
      </c>
      <c r="C4" s="9" t="s">
        <v>32</v>
      </c>
      <c r="D4" s="8" t="s">
        <v>33</v>
      </c>
      <c r="E4" s="8" t="s">
        <v>34</v>
      </c>
      <c r="F4" s="10" t="s">
        <v>35</v>
      </c>
    </row>
    <row r="5" customHeight="1" spans="1:6">
      <c r="A5" s="11">
        <v>1</v>
      </c>
      <c r="B5" s="12" t="s">
        <v>36</v>
      </c>
      <c r="C5" s="13"/>
      <c r="D5" s="13">
        <f t="shared" ref="D5:D15" si="0">F5-E5+1</f>
        <v>25</v>
      </c>
      <c r="E5" s="14">
        <v>46083</v>
      </c>
      <c r="F5" s="15">
        <v>46107</v>
      </c>
    </row>
    <row r="6" customHeight="1" spans="1:6">
      <c r="A6" s="16">
        <v>1.1</v>
      </c>
      <c r="B6" s="17" t="s">
        <v>37</v>
      </c>
      <c r="C6" s="18"/>
      <c r="D6" s="18">
        <f t="shared" si="0"/>
        <v>5</v>
      </c>
      <c r="E6" s="19">
        <v>46083</v>
      </c>
      <c r="F6" s="20">
        <v>46087</v>
      </c>
    </row>
    <row r="7" customHeight="1" spans="1:6">
      <c r="A7" s="16" t="s">
        <v>38</v>
      </c>
      <c r="B7" s="21" t="s">
        <v>39</v>
      </c>
      <c r="C7" s="18"/>
      <c r="D7" s="18">
        <f t="shared" si="0"/>
        <v>5</v>
      </c>
      <c r="E7" s="20">
        <v>46088</v>
      </c>
      <c r="F7" s="20">
        <v>46092</v>
      </c>
    </row>
    <row r="8" customHeight="1" spans="1:6">
      <c r="A8" s="22">
        <v>1.4</v>
      </c>
      <c r="B8" s="17" t="s">
        <v>40</v>
      </c>
      <c r="C8" s="18"/>
      <c r="D8" s="18">
        <f t="shared" si="0"/>
        <v>5</v>
      </c>
      <c r="E8" s="20">
        <v>46092</v>
      </c>
      <c r="F8" s="20">
        <v>46096</v>
      </c>
    </row>
    <row r="9" customHeight="1" spans="1:6">
      <c r="A9" s="22">
        <v>1.5</v>
      </c>
      <c r="B9" s="21" t="s">
        <v>41</v>
      </c>
      <c r="C9" s="18"/>
      <c r="D9" s="18">
        <f t="shared" si="0"/>
        <v>5</v>
      </c>
      <c r="E9" s="20">
        <v>46097</v>
      </c>
      <c r="F9" s="20">
        <v>46101</v>
      </c>
    </row>
    <row r="10" customHeight="1" spans="1:6">
      <c r="A10" s="22">
        <v>1.6</v>
      </c>
      <c r="B10" s="23" t="s">
        <v>42</v>
      </c>
      <c r="C10" s="24" t="s">
        <v>43</v>
      </c>
      <c r="D10" s="18">
        <f t="shared" si="0"/>
        <v>6</v>
      </c>
      <c r="E10" s="20">
        <v>46102</v>
      </c>
      <c r="F10" s="20">
        <v>46107</v>
      </c>
    </row>
    <row r="11" customHeight="1" spans="1:6">
      <c r="A11" s="11" t="s">
        <v>44</v>
      </c>
      <c r="B11" s="12" t="s">
        <v>45</v>
      </c>
      <c r="C11" s="13"/>
      <c r="D11" s="13">
        <f t="shared" si="0"/>
        <v>44</v>
      </c>
      <c r="E11" s="14">
        <v>46108</v>
      </c>
      <c r="F11" s="15">
        <v>46151</v>
      </c>
    </row>
    <row r="12" customHeight="1" spans="1:6">
      <c r="A12" s="16" t="s">
        <v>46</v>
      </c>
      <c r="B12" s="25" t="s">
        <v>47</v>
      </c>
      <c r="C12" s="26" t="s">
        <v>48</v>
      </c>
      <c r="D12" s="18">
        <f t="shared" si="0"/>
        <v>3</v>
      </c>
      <c r="E12" s="19">
        <v>46108</v>
      </c>
      <c r="F12" s="20">
        <v>46110</v>
      </c>
    </row>
    <row r="13" customHeight="1" spans="1:6">
      <c r="A13" s="16" t="s">
        <v>49</v>
      </c>
      <c r="B13" s="25" t="s">
        <v>50</v>
      </c>
      <c r="C13" s="26" t="s">
        <v>48</v>
      </c>
      <c r="D13" s="18">
        <f t="shared" si="0"/>
        <v>6</v>
      </c>
      <c r="E13" s="19">
        <f>F12+1</f>
        <v>46111</v>
      </c>
      <c r="F13" s="20">
        <v>46116</v>
      </c>
    </row>
    <row r="14" customHeight="1" spans="1:6">
      <c r="A14" s="16" t="s">
        <v>51</v>
      </c>
      <c r="B14" s="27" t="s">
        <v>52</v>
      </c>
      <c r="C14" s="26" t="s">
        <v>48</v>
      </c>
      <c r="D14" s="18">
        <f t="shared" si="0"/>
        <v>20</v>
      </c>
      <c r="E14" s="19">
        <f>F13+1</f>
        <v>46117</v>
      </c>
      <c r="F14" s="28">
        <v>46136</v>
      </c>
    </row>
    <row r="15" customHeight="1" spans="1:6">
      <c r="A15" s="16" t="s">
        <v>53</v>
      </c>
      <c r="B15" s="29" t="s">
        <v>54</v>
      </c>
      <c r="C15" s="18"/>
      <c r="D15" s="18">
        <f t="shared" si="0"/>
        <v>10</v>
      </c>
      <c r="E15" s="19">
        <v>46142</v>
      </c>
      <c r="F15" s="28">
        <v>46151</v>
      </c>
    </row>
    <row r="16" customHeight="1" spans="1:6">
      <c r="A16" s="11" t="s">
        <v>55</v>
      </c>
      <c r="B16" s="12" t="s">
        <v>56</v>
      </c>
      <c r="C16" s="13"/>
      <c r="D16" s="13">
        <f t="shared" ref="D16:D26" si="1">F16-E16+1</f>
        <v>22</v>
      </c>
      <c r="E16" s="14">
        <v>46152</v>
      </c>
      <c r="F16" s="30">
        <v>46173</v>
      </c>
    </row>
    <row r="17" customHeight="1" spans="1:10">
      <c r="A17" s="16" t="s">
        <v>57</v>
      </c>
      <c r="B17" s="29" t="s">
        <v>58</v>
      </c>
      <c r="C17" s="18"/>
      <c r="D17" s="18">
        <f t="shared" si="1"/>
        <v>7</v>
      </c>
      <c r="E17" s="19">
        <v>46152</v>
      </c>
      <c r="F17" s="28">
        <v>46158</v>
      </c>
    </row>
    <row r="18" customHeight="1" spans="1:10">
      <c r="A18" s="16" t="s">
        <v>59</v>
      </c>
      <c r="B18" s="29" t="s">
        <v>60</v>
      </c>
      <c r="C18" s="18"/>
      <c r="D18" s="18">
        <f t="shared" si="1"/>
        <v>7</v>
      </c>
      <c r="E18" s="19">
        <v>46159</v>
      </c>
      <c r="F18" s="28">
        <v>46165</v>
      </c>
    </row>
    <row r="19" customHeight="1" spans="1:10">
      <c r="A19" s="16" t="s">
        <v>61</v>
      </c>
      <c r="B19" s="29" t="s">
        <v>62</v>
      </c>
      <c r="C19" s="18"/>
      <c r="D19" s="18">
        <f t="shared" si="1"/>
        <v>8</v>
      </c>
      <c r="E19" s="19">
        <v>46166</v>
      </c>
      <c r="F19" s="28">
        <v>46173</v>
      </c>
    </row>
    <row r="20" s="1" customFormat="1" customHeight="1" spans="1:10">
      <c r="A20" s="11" t="s">
        <v>63</v>
      </c>
      <c r="B20" s="12" t="s">
        <v>64</v>
      </c>
      <c r="C20" s="13"/>
      <c r="D20" s="13">
        <f t="shared" si="1"/>
        <v>22</v>
      </c>
      <c r="E20" s="14">
        <v>46174</v>
      </c>
      <c r="F20" s="30">
        <v>46195</v>
      </c>
    </row>
    <row r="21" s="1" customFormat="1" customHeight="1" spans="1:10">
      <c r="A21" s="16" t="s">
        <v>65</v>
      </c>
      <c r="B21" s="29" t="s">
        <v>66</v>
      </c>
      <c r="C21" s="18"/>
      <c r="D21" s="18">
        <f t="shared" si="1"/>
        <v>7</v>
      </c>
      <c r="E21" s="19">
        <v>46174</v>
      </c>
      <c r="F21" s="28">
        <v>46180</v>
      </c>
    </row>
    <row r="22" s="1" customFormat="1" customHeight="1" spans="1:10">
      <c r="A22" s="16" t="s">
        <v>67</v>
      </c>
      <c r="B22" s="29" t="s">
        <v>68</v>
      </c>
      <c r="C22" s="18"/>
      <c r="D22" s="18">
        <f t="shared" si="1"/>
        <v>10</v>
      </c>
      <c r="E22" s="19">
        <v>46181</v>
      </c>
      <c r="F22" s="28">
        <v>46190</v>
      </c>
    </row>
    <row r="23" s="1" customFormat="1" customHeight="1" spans="1:10">
      <c r="A23" s="16" t="s">
        <v>69</v>
      </c>
      <c r="B23" s="29" t="s">
        <v>70</v>
      </c>
      <c r="C23" s="18"/>
      <c r="D23" s="18">
        <f t="shared" si="1"/>
        <v>5</v>
      </c>
      <c r="E23" s="19">
        <v>46191</v>
      </c>
      <c r="F23" s="28">
        <v>46195</v>
      </c>
    </row>
    <row r="24" s="1" customFormat="1" customHeight="1" spans="1:10">
      <c r="A24" s="31" t="s">
        <v>71</v>
      </c>
      <c r="B24" s="12" t="s">
        <v>72</v>
      </c>
      <c r="C24" s="13"/>
      <c r="D24" s="13">
        <f t="shared" si="1"/>
        <v>25</v>
      </c>
      <c r="E24" s="14">
        <v>46196</v>
      </c>
      <c r="F24" s="30">
        <v>46220</v>
      </c>
    </row>
    <row r="25" s="2" customFormat="1" customHeight="1" spans="1:10">
      <c r="A25" s="16" t="s">
        <v>73</v>
      </c>
      <c r="B25" s="29" t="s">
        <v>74</v>
      </c>
      <c r="C25" s="18"/>
      <c r="D25" s="18">
        <f t="shared" si="1"/>
        <v>5</v>
      </c>
      <c r="E25" s="19">
        <v>46196</v>
      </c>
      <c r="F25" s="28">
        <v>46200</v>
      </c>
      <c r="G25" s="32"/>
      <c r="H25" s="32"/>
      <c r="I25" s="32"/>
      <c r="J25" s="32"/>
    </row>
    <row r="26" s="2" customFormat="1" customHeight="1" spans="1:10">
      <c r="A26" s="33">
        <v>5.2</v>
      </c>
      <c r="B26" s="34" t="s">
        <v>75</v>
      </c>
      <c r="C26" s="35"/>
      <c r="D26" s="35">
        <f t="shared" si="1"/>
        <v>20</v>
      </c>
      <c r="E26" s="36">
        <v>46201</v>
      </c>
      <c r="F26" s="37">
        <v>46220</v>
      </c>
      <c r="G26" s="32"/>
      <c r="H26" s="32"/>
      <c r="I26" s="32"/>
      <c r="J26" s="32"/>
    </row>
    <row r="27" ht="20.4" customHeight="1" spans="1:10">
      <c r="A27" s="38" t="s">
        <v>76</v>
      </c>
      <c r="B27" s="39"/>
      <c r="C27" s="39"/>
      <c r="D27" s="39"/>
      <c r="E27" s="39"/>
      <c r="F27" s="39"/>
    </row>
    <row r="28" customHeight="1" spans="1:10">
      <c r="A28" s="40"/>
      <c r="B28" s="40"/>
      <c r="C28" s="40"/>
      <c r="D28" s="40"/>
      <c r="E28" s="40"/>
      <c r="F28" s="40"/>
    </row>
  </sheetData>
  <mergeCells count="4">
    <mergeCell ref="A1:F1"/>
    <mergeCell ref="A2:F2"/>
    <mergeCell ref="A3:F3"/>
    <mergeCell ref="A27:F27"/>
  </mergeCells>
  <dataValidations count="6">
    <dataValidation type="list" allowBlank="1" showInputMessage="1" showErrorMessage="1" sqref="B5 B11 B16 B20 B24">
      <formula1>参数表!$A$1:$H$1</formula1>
    </dataValidation>
    <dataValidation type="list" allowBlank="1" showInputMessage="1" showErrorMessage="1" sqref="B6:B10">
      <formula1>参数表!$A$2:$A$26</formula1>
    </dataValidation>
    <dataValidation type="list" allowBlank="1" showInputMessage="1" showErrorMessage="1" sqref="B12:B15">
      <formula1>参数表!$B$2:$B$26</formula1>
    </dataValidation>
    <dataValidation type="list" allowBlank="1" showInputMessage="1" showErrorMessage="1" sqref="B17:B19">
      <formula1>参数表!$C$2:$C$26</formula1>
    </dataValidation>
    <dataValidation type="list" allowBlank="1" showInputMessage="1" showErrorMessage="1" sqref="B21:B23">
      <formula1>参数表!$D$2:$D$26</formula1>
    </dataValidation>
    <dataValidation type="list" allowBlank="1" showInputMessage="1" showErrorMessage="1" sqref="B25:B26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B18" listDataValidation="1"/>
    <ignoredError sqref="A16:A26 A11:A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软件计划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.</cp:lastModifiedBy>
  <dcterms:created xsi:type="dcterms:W3CDTF">2006-09-16T00:00:00Z</dcterms:created>
  <cp:lastPrinted>2024-01-23T08:55:00Z</cp:lastPrinted>
  <dcterms:modified xsi:type="dcterms:W3CDTF">2026-03-24T09:32:25Z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07A7F056373C4141A480C2FD25BF50AF_13</vt:lpwstr>
  </property>
  <property fmtid="{D5CDD505-2E9C-101B-9397-08002B2CF9AE}" pid="4" name="CalculationRule">
    <vt:i4>0</vt:i4>
  </property>
</Properties>
</file>