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1"/>
  </bookViews>
  <sheets>
    <sheet name="参数表" sheetId="4" r:id="rId1"/>
    <sheet name="北汽项目" sheetId="6" r:id="rId2"/>
  </sheets>
  <definedNames>
    <definedName name="_xlnm.Print_Area" localSheetId="1">北汽项目!$A$1:$E$22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<sst xmlns="http://schemas.openxmlformats.org/spreadsheetml/2006/main" count="54" uniqueCount="38">
  <si>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t>需求调研阶段</t>
  </si>
  <si>
    <t>开发设计阶段</t>
  </si>
  <si>
    <t>现场调试阶段</t>
  </si>
  <si>
    <t>整个项目培训阶段</t>
  </si>
  <si>
    <t>项目验收阶段</t>
  </si>
  <si>
    <t>流程确认</t>
  </si>
  <si>
    <t>详细设计</t>
  </si>
  <si>
    <t>现场调试</t>
  </si>
  <si>
    <t>项目验收协助</t>
  </si>
  <si>
    <t>接口设计 接口文档</t>
  </si>
  <si>
    <t>软件程序开发</t>
  </si>
  <si>
    <t>局部功能测试和优化</t>
  </si>
  <si>
    <t>资料移交</t>
  </si>
  <si>
    <t>设备端需求和交流</t>
  </si>
  <si>
    <t>软件程序测试</t>
  </si>
  <si>
    <t>整体上线运行跟进</t>
  </si>
  <si>
    <r>
      <t>北汽项目WMS软件</t>
    </r>
    <r>
      <rPr>
        <sz val="14"/>
        <rFont val="宋体"/>
        <charset val="134"/>
      </rPr>
      <t>进度表</t>
    </r>
  </si>
  <si>
    <t>项目名称：北汽项目</t>
  </si>
  <si>
    <r>
      <rPr>
        <sz val="10.5"/>
        <rFont val="宋体"/>
        <charset val="134"/>
      </rPr>
      <t>项目编号：</t>
    </r>
    <r>
      <rPr>
        <sz val="10.5"/>
        <rFont val="Times New Roman"/>
        <charset val="134"/>
      </rPr>
      <t xml:space="preserve">                      </t>
    </r>
    <r>
      <rPr>
        <sz val="10.5"/>
        <rFont val="等线"/>
        <charset val="134"/>
      </rPr>
      <t>文件编号：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</si>
  <si>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</si>
  <si>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事项</t>
    </r>
  </si>
  <si>
    <r>
      <rPr>
        <b/>
        <sz val="10.5"/>
        <color theme="1"/>
        <rFont val="宋体"/>
        <charset val="134"/>
      </rPr>
      <t>工期</t>
    </r>
  </si>
  <si>
    <r>
      <rPr>
        <b/>
        <sz val="10.5"/>
        <color theme="1"/>
        <rFont val="宋体"/>
        <charset val="134"/>
      </rPr>
      <t>开始日期</t>
    </r>
  </si>
  <si>
    <r>
      <rPr>
        <b/>
        <sz val="10.5"/>
        <color theme="1"/>
        <rFont val="宋体"/>
        <charset val="134"/>
      </rPr>
      <t>完成日期</t>
    </r>
  </si>
  <si>
    <t>2</t>
  </si>
  <si>
    <t>2.1</t>
  </si>
  <si>
    <t>2.2</t>
  </si>
  <si>
    <t>2.3</t>
  </si>
  <si>
    <t>3</t>
  </si>
  <si>
    <t>3.1</t>
  </si>
  <si>
    <t>3.2</t>
  </si>
  <si>
    <t>局部功能测试和改善</t>
  </si>
  <si>
    <t>3.3</t>
  </si>
  <si>
    <t>4</t>
  </si>
  <si>
    <t>4.1</t>
  </si>
  <si>
    <t>5</t>
  </si>
  <si>
    <t>5.1</t>
  </si>
  <si>
    <t xml:space="preserve">计划单位：湖南宽海智能装备有限公司         计划日期：2026年4月22日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</si>
</sst>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name val="等线"/>
      <charset val="134"/>
    </font>
    <font>
      <sz val="14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10.5"/>
      <color theme="1"/>
      <name val="Times New Roman"/>
      <charset val="134"/>
    </font>
    <font>
      <b/>
      <sz val="10.5"/>
      <color rgb="FF000000"/>
      <name val="宋体"/>
      <charset val="134"/>
    </font>
    <font>
      <b/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indexed="8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宋体"/>
      <charset val="134"/>
    </font>
    <font>
      <sz val="10.5"/>
      <name val="等线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31" fontId="7" fillId="0" borderId="5" xfId="0" applyNumberFormat="1" applyFont="1" applyBorder="1" applyAlignment="1">
      <alignment horizontal="center" vertical="center"/>
    </xf>
    <xf numFmtId="31" fontId="7" fillId="0" borderId="6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31" fontId="9" fillId="0" borderId="5" xfId="0" applyNumberFormat="1" applyFont="1" applyBorder="1" applyAlignment="1">
      <alignment horizontal="center" vertical="center"/>
    </xf>
    <xf numFmtId="31" fontId="9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0" fontId="11" fillId="0" borderId="0" xfId="0" applyFont="1"/>
    <xf numFmtId="0" fontId="0" fillId="0" borderId="7" xfId="0" applyFont="1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30" zoomScaleNormal="130" workbookViewId="0">
      <selection activeCell="C5" sqref="C5"/>
    </sheetView>
  </sheetViews>
  <sheetFormatPr defaultColWidth="8.77981651376147" defaultRowHeight="12.9" outlineLevelCol="7"/>
  <cols>
    <col min="1" max="1" width="23.6697247706422" style="26" customWidth="1"/>
    <col min="2" max="2" width="23.7798165137615" style="26" customWidth="1"/>
    <col min="3" max="3" width="24.7798165137615" style="26" customWidth="1"/>
    <col min="4" max="8" width="20.6697247706422" style="26" customWidth="1"/>
    <col min="9" max="16384" width="8.77981651376147" style="26"/>
  </cols>
  <sheetData>
    <row r="1" s="25" customFormat="1" ht="19.95" customHeight="1" spans="1:8">
      <c r="A1" s="27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/>
      <c r="G1" s="28"/>
      <c r="H1" s="29"/>
    </row>
    <row r="2" ht="19.95" customHeight="1" spans="1:8">
      <c r="A2" s="30" t="s">
        <v>5</v>
      </c>
      <c r="B2" s="31" t="s">
        <v>6</v>
      </c>
      <c r="C2" s="31" t="s">
        <v>7</v>
      </c>
      <c r="D2" s="31" t="s">
        <v>3</v>
      </c>
      <c r="E2" s="31" t="s">
        <v>8</v>
      </c>
      <c r="F2" s="31"/>
      <c r="G2" s="31"/>
      <c r="H2" s="32"/>
    </row>
    <row r="3" ht="19.95" customHeight="1" spans="1:8">
      <c r="A3" s="30" t="s">
        <v>9</v>
      </c>
      <c r="B3" s="31" t="s">
        <v>10</v>
      </c>
      <c r="C3" s="31" t="s">
        <v>11</v>
      </c>
      <c r="D3" s="31"/>
      <c r="E3" s="31" t="s">
        <v>12</v>
      </c>
      <c r="F3" s="31"/>
      <c r="G3" s="31"/>
      <c r="H3" s="32"/>
    </row>
    <row r="4" ht="19.95" customHeight="1" spans="1:8">
      <c r="A4" s="30" t="s">
        <v>13</v>
      </c>
      <c r="B4" s="31" t="s">
        <v>14</v>
      </c>
      <c r="C4" s="31" t="s">
        <v>15</v>
      </c>
      <c r="D4" s="31"/>
      <c r="E4" s="31"/>
      <c r="F4" s="31"/>
      <c r="G4" s="31"/>
      <c r="H4" s="32"/>
    </row>
    <row r="5" ht="19.95" customHeight="1" spans="1:8">
      <c r="A5" s="33"/>
      <c r="B5" s="31"/>
      <c r="C5" s="31"/>
      <c r="D5" s="31"/>
      <c r="E5" s="31"/>
      <c r="F5" s="31"/>
      <c r="G5" s="31"/>
      <c r="H5" s="32"/>
    </row>
    <row r="6" ht="19.95" customHeight="1" spans="1:8">
      <c r="A6" s="33"/>
      <c r="B6" s="31"/>
      <c r="C6" s="31"/>
      <c r="D6" s="31"/>
      <c r="E6" s="31"/>
      <c r="F6" s="31"/>
      <c r="G6" s="31"/>
      <c r="H6" s="32"/>
    </row>
    <row r="7" ht="19.95" customHeight="1" spans="1:8">
      <c r="A7" s="30"/>
      <c r="B7" s="31"/>
      <c r="C7" s="31"/>
      <c r="D7" s="31"/>
      <c r="E7" s="31"/>
      <c r="F7" s="31"/>
      <c r="G7" s="31"/>
      <c r="H7" s="32"/>
    </row>
    <row r="8" ht="19.95" customHeight="1" spans="1:8">
      <c r="A8" s="30"/>
      <c r="B8" s="31"/>
      <c r="C8" s="31"/>
      <c r="D8" s="31"/>
      <c r="E8" s="31"/>
      <c r="F8" s="31"/>
      <c r="G8" s="31"/>
      <c r="H8" s="32"/>
    </row>
    <row r="9" ht="19.95" customHeight="1" spans="1:8">
      <c r="A9" s="30"/>
      <c r="B9" s="31"/>
      <c r="C9" s="31"/>
      <c r="D9" s="31"/>
      <c r="E9" s="31"/>
      <c r="F9" s="31"/>
      <c r="G9" s="31"/>
      <c r="H9" s="32"/>
    </row>
    <row r="10" ht="19.95" customHeight="1" spans="1:8">
      <c r="A10" s="30"/>
      <c r="B10" s="31"/>
      <c r="C10" s="31"/>
      <c r="D10" s="31"/>
      <c r="E10" s="31"/>
      <c r="F10" s="31"/>
      <c r="G10" s="31"/>
      <c r="H10" s="32"/>
    </row>
    <row r="11" ht="19.95" customHeight="1" spans="1:8">
      <c r="A11" s="30"/>
      <c r="B11" s="31"/>
      <c r="C11" s="31"/>
      <c r="D11" s="31"/>
      <c r="E11" s="31"/>
      <c r="F11" s="31"/>
      <c r="G11" s="31"/>
      <c r="H11" s="32"/>
    </row>
    <row r="12" ht="19.95" customHeight="1" spans="1:8">
      <c r="A12" s="30"/>
      <c r="B12" s="31"/>
      <c r="C12" s="31"/>
      <c r="D12" s="31"/>
      <c r="E12" s="31"/>
      <c r="F12" s="31"/>
      <c r="G12" s="31"/>
      <c r="H12" s="32"/>
    </row>
    <row r="13" ht="19.95" customHeight="1" spans="1:8">
      <c r="A13" s="30"/>
      <c r="B13" s="31"/>
      <c r="C13" s="31"/>
      <c r="D13" s="31"/>
      <c r="E13" s="31"/>
      <c r="F13" s="31"/>
      <c r="G13" s="31"/>
      <c r="H13" s="32"/>
    </row>
    <row r="14" ht="19.95" customHeight="1" spans="1:8">
      <c r="A14" s="30"/>
      <c r="B14" s="31"/>
      <c r="C14" s="31"/>
      <c r="D14" s="31"/>
      <c r="E14" s="31"/>
      <c r="F14" s="31"/>
      <c r="G14" s="31"/>
      <c r="H14" s="32"/>
    </row>
    <row r="15" ht="19.95" customHeight="1" spans="1:8">
      <c r="A15" s="30"/>
      <c r="B15" s="31"/>
      <c r="C15" s="31"/>
      <c r="D15" s="31"/>
      <c r="E15" s="31"/>
      <c r="F15" s="31"/>
      <c r="G15" s="31"/>
      <c r="H15" s="32"/>
    </row>
    <row r="16" ht="19.95" customHeight="1" spans="1:8">
      <c r="A16" s="30"/>
      <c r="B16" s="31"/>
      <c r="C16" s="31"/>
      <c r="D16" s="31"/>
      <c r="E16" s="31"/>
      <c r="F16" s="31"/>
      <c r="G16" s="31"/>
      <c r="H16" s="32"/>
    </row>
    <row r="17" ht="19.95" customHeight="1" spans="1:8">
      <c r="A17" s="30"/>
      <c r="B17" s="31"/>
      <c r="C17" s="31"/>
      <c r="D17" s="31"/>
      <c r="E17" s="31"/>
      <c r="F17" s="31"/>
      <c r="G17" s="31"/>
      <c r="H17" s="32"/>
    </row>
    <row r="18" ht="19.95" customHeight="1" spans="1:8">
      <c r="A18" s="30"/>
      <c r="B18" s="31"/>
      <c r="C18" s="31"/>
      <c r="D18" s="31"/>
      <c r="E18" s="31"/>
      <c r="F18" s="31"/>
      <c r="G18" s="31"/>
      <c r="H18" s="32"/>
    </row>
    <row r="19" ht="19.95" customHeight="1" spans="1:8">
      <c r="A19" s="30"/>
      <c r="B19" s="31"/>
      <c r="C19" s="31"/>
      <c r="D19" s="31"/>
      <c r="E19" s="31"/>
      <c r="F19" s="31"/>
      <c r="G19" s="31"/>
      <c r="H19" s="32"/>
    </row>
    <row r="20" ht="19.95" customHeight="1" spans="1:8">
      <c r="A20" s="30"/>
      <c r="B20" s="31"/>
      <c r="C20" s="31"/>
      <c r="D20" s="31"/>
      <c r="E20" s="31"/>
      <c r="F20" s="31"/>
      <c r="G20" s="31"/>
      <c r="H20" s="32"/>
    </row>
    <row r="21" ht="19.95" customHeight="1" spans="1:8">
      <c r="A21" s="30"/>
      <c r="B21" s="31"/>
      <c r="C21" s="31"/>
      <c r="D21" s="31"/>
      <c r="E21" s="31"/>
      <c r="F21" s="31"/>
      <c r="G21" s="31"/>
      <c r="H21" s="32"/>
    </row>
    <row r="22" ht="19.95" customHeight="1" spans="1:8">
      <c r="A22" s="30"/>
      <c r="B22" s="31"/>
      <c r="C22" s="31"/>
      <c r="D22" s="31"/>
      <c r="E22" s="31"/>
      <c r="F22" s="31"/>
      <c r="G22" s="31"/>
      <c r="H22" s="32"/>
    </row>
    <row r="23" ht="19.95" customHeight="1" spans="1:8">
      <c r="A23" s="30"/>
      <c r="B23" s="31"/>
      <c r="C23" s="31"/>
      <c r="D23" s="31"/>
      <c r="E23" s="31"/>
      <c r="F23" s="31"/>
      <c r="G23" s="31"/>
      <c r="H23" s="32"/>
    </row>
    <row r="24" ht="19.95" customHeight="1" spans="1:8">
      <c r="A24" s="30"/>
      <c r="B24" s="31"/>
      <c r="C24" s="31"/>
      <c r="D24" s="31"/>
      <c r="E24" s="31"/>
      <c r="F24" s="31"/>
      <c r="G24" s="31"/>
      <c r="H24" s="32"/>
    </row>
    <row r="25" ht="19.95" customHeight="1" spans="1:8">
      <c r="A25" s="30"/>
      <c r="B25" s="31"/>
      <c r="C25" s="31"/>
      <c r="D25" s="31"/>
      <c r="E25" s="31"/>
      <c r="F25" s="31"/>
      <c r="G25" s="31"/>
      <c r="H25" s="32"/>
    </row>
    <row r="26" ht="19.95" customHeight="1" spans="1:8">
      <c r="A26" s="34"/>
      <c r="B26" s="35"/>
      <c r="C26" s="35"/>
      <c r="D26" s="35"/>
      <c r="E26" s="35"/>
      <c r="F26" s="35"/>
      <c r="G26" s="35"/>
      <c r="H26" s="3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view="pageBreakPreview" zoomScaleNormal="100" workbookViewId="0">
      <selection activeCell="E10" sqref="E10"/>
    </sheetView>
  </sheetViews>
  <sheetFormatPr defaultColWidth="8.88990825688073" defaultRowHeight="19.95" customHeight="1" outlineLevelCol="6"/>
  <cols>
    <col min="1" max="1" width="8.6697247706422" customWidth="1"/>
    <col min="2" max="2" width="35.6697247706422" customWidth="1"/>
    <col min="3" max="3" width="8.6697247706422" customWidth="1"/>
    <col min="4" max="4" width="17.7798165137615" customWidth="1"/>
    <col min="5" max="5" width="18.954128440367" customWidth="1"/>
  </cols>
  <sheetData>
    <row r="1" customHeight="1" spans="1:5">
      <c r="A1" s="1" t="s">
        <v>16</v>
      </c>
      <c r="B1" s="2"/>
      <c r="C1" s="2"/>
      <c r="D1" s="2"/>
      <c r="E1" s="2"/>
    </row>
    <row r="2" customHeight="1" spans="1:5">
      <c r="A2" s="3" t="s">
        <v>17</v>
      </c>
      <c r="B2" s="4"/>
      <c r="C2" s="4"/>
      <c r="D2" s="4"/>
      <c r="E2" s="4"/>
    </row>
    <row r="3" customHeight="1" spans="1:5">
      <c r="A3" s="3" t="s">
        <v>18</v>
      </c>
      <c r="B3" s="4"/>
      <c r="C3" s="4"/>
      <c r="D3" s="4"/>
      <c r="E3" s="4"/>
    </row>
    <row r="4" customHeight="1" spans="1:5">
      <c r="A4" s="5" t="s">
        <v>19</v>
      </c>
      <c r="B4" s="6" t="s">
        <v>20</v>
      </c>
      <c r="C4" s="6" t="s">
        <v>21</v>
      </c>
      <c r="D4" s="6" t="s">
        <v>22</v>
      </c>
      <c r="E4" s="7" t="s">
        <v>23</v>
      </c>
    </row>
    <row r="5" customHeight="1" spans="1:5">
      <c r="A5" s="8">
        <v>1</v>
      </c>
      <c r="B5" s="9" t="s">
        <v>0</v>
      </c>
      <c r="C5" s="10">
        <f>E5-D5+1</f>
        <v>6</v>
      </c>
      <c r="D5" s="11">
        <v>46129</v>
      </c>
      <c r="E5" s="12">
        <v>46134</v>
      </c>
    </row>
    <row r="6" customHeight="1" spans="1:5">
      <c r="A6" s="13">
        <v>1.1</v>
      </c>
      <c r="B6" s="14" t="s">
        <v>5</v>
      </c>
      <c r="C6" s="15">
        <f>E6-D6+1</f>
        <v>1</v>
      </c>
      <c r="D6" s="16">
        <v>46129</v>
      </c>
      <c r="E6" s="17">
        <v>46129</v>
      </c>
    </row>
    <row r="7" customHeight="1" spans="1:5">
      <c r="A7" s="13">
        <v>1.2</v>
      </c>
      <c r="B7" s="14" t="s">
        <v>13</v>
      </c>
      <c r="C7" s="15">
        <f>E7-D7+1</f>
        <v>4</v>
      </c>
      <c r="D7" s="16">
        <v>46130</v>
      </c>
      <c r="E7" s="17">
        <v>46133</v>
      </c>
    </row>
    <row r="8" customHeight="1" spans="1:5">
      <c r="A8" s="13">
        <v>1.3</v>
      </c>
      <c r="B8" s="14" t="s">
        <v>9</v>
      </c>
      <c r="C8" s="15">
        <f>E8-D8+1</f>
        <v>1</v>
      </c>
      <c r="D8" s="16">
        <v>46134</v>
      </c>
      <c r="E8" s="16">
        <v>46134</v>
      </c>
    </row>
    <row r="9" customHeight="1" spans="1:5">
      <c r="A9" s="8" t="s">
        <v>24</v>
      </c>
      <c r="B9" s="18" t="s">
        <v>1</v>
      </c>
      <c r="C9" s="10">
        <f>E9-D9+1</f>
        <v>14</v>
      </c>
      <c r="D9" s="11">
        <v>46135</v>
      </c>
      <c r="E9" s="12">
        <v>46148</v>
      </c>
    </row>
    <row r="10" customHeight="1" spans="1:5">
      <c r="A10" s="13" t="s">
        <v>25</v>
      </c>
      <c r="B10" s="14" t="s">
        <v>6</v>
      </c>
      <c r="C10" s="15">
        <v>2</v>
      </c>
      <c r="D10" s="16">
        <v>46135</v>
      </c>
      <c r="E10" s="17">
        <f>D10+C10-1</f>
        <v>46136</v>
      </c>
    </row>
    <row r="11" customHeight="1" spans="1:5">
      <c r="A11" s="13" t="s">
        <v>26</v>
      </c>
      <c r="B11" s="19" t="s">
        <v>10</v>
      </c>
      <c r="C11" s="15">
        <v>10</v>
      </c>
      <c r="D11" s="16">
        <f>E10+1</f>
        <v>46137</v>
      </c>
      <c r="E11" s="17">
        <f>D11+C11-1</f>
        <v>46146</v>
      </c>
    </row>
    <row r="12" customHeight="1" spans="1:5">
      <c r="A12" s="13" t="s">
        <v>27</v>
      </c>
      <c r="B12" s="14" t="s">
        <v>14</v>
      </c>
      <c r="C12" s="15">
        <v>2</v>
      </c>
      <c r="D12" s="16">
        <f>E11+1</f>
        <v>46147</v>
      </c>
      <c r="E12" s="17">
        <f>D12+C12-1</f>
        <v>46148</v>
      </c>
    </row>
    <row r="13" customHeight="1" spans="1:5">
      <c r="A13" s="8" t="s">
        <v>28</v>
      </c>
      <c r="B13" s="18" t="s">
        <v>2</v>
      </c>
      <c r="C13" s="10">
        <f t="shared" ref="C13:C23" si="0">E13-D13+1</f>
        <v>12</v>
      </c>
      <c r="D13" s="11">
        <v>46149</v>
      </c>
      <c r="E13" s="12">
        <v>46160</v>
      </c>
    </row>
    <row r="14" customHeight="1" spans="1:5">
      <c r="A14" s="13" t="s">
        <v>29</v>
      </c>
      <c r="B14" s="14" t="s">
        <v>7</v>
      </c>
      <c r="C14" s="15">
        <f t="shared" si="0"/>
        <v>7</v>
      </c>
      <c r="D14" s="16">
        <v>46149</v>
      </c>
      <c r="E14" s="17">
        <v>46155</v>
      </c>
    </row>
    <row r="15" customHeight="1" spans="1:5">
      <c r="A15" s="13" t="s">
        <v>30</v>
      </c>
      <c r="B15" s="14" t="s">
        <v>31</v>
      </c>
      <c r="C15" s="15">
        <f t="shared" si="0"/>
        <v>2</v>
      </c>
      <c r="D15" s="16">
        <v>46156</v>
      </c>
      <c r="E15" s="17">
        <v>46157</v>
      </c>
    </row>
    <row r="16" customHeight="1" spans="1:5">
      <c r="A16" s="13" t="s">
        <v>32</v>
      </c>
      <c r="B16" s="19" t="s">
        <v>15</v>
      </c>
      <c r="C16" s="15">
        <f t="shared" si="0"/>
        <v>3</v>
      </c>
      <c r="D16" s="16">
        <v>46158</v>
      </c>
      <c r="E16" s="17">
        <v>46160</v>
      </c>
    </row>
    <row r="17" customHeight="1" spans="1:7">
      <c r="A17" s="8" t="s">
        <v>33</v>
      </c>
      <c r="B17" s="18" t="s">
        <v>3</v>
      </c>
      <c r="C17" s="10">
        <f t="shared" si="0"/>
        <v>3</v>
      </c>
      <c r="D17" s="11">
        <v>46161</v>
      </c>
      <c r="E17" s="12">
        <v>46163</v>
      </c>
    </row>
    <row r="18" customHeight="1" spans="1:7">
      <c r="A18" s="13" t="s">
        <v>34</v>
      </c>
      <c r="B18" s="14" t="s">
        <v>3</v>
      </c>
      <c r="C18" s="15">
        <f t="shared" si="0"/>
        <v>3</v>
      </c>
      <c r="D18" s="16">
        <v>46161</v>
      </c>
      <c r="E18" s="17">
        <v>46163</v>
      </c>
    </row>
    <row r="19" customHeight="1" spans="1:7">
      <c r="A19" s="20" t="s">
        <v>35</v>
      </c>
      <c r="B19" s="18" t="s">
        <v>4</v>
      </c>
      <c r="C19" s="10">
        <f>E19-D19+1</f>
        <v>2</v>
      </c>
      <c r="D19" s="11">
        <v>46164</v>
      </c>
      <c r="E19" s="12">
        <v>46165</v>
      </c>
    </row>
    <row r="20" customHeight="1" spans="1:7">
      <c r="A20" s="13" t="s">
        <v>36</v>
      </c>
      <c r="B20" s="14" t="s">
        <v>12</v>
      </c>
      <c r="C20" s="15">
        <f>E20-D20+1</f>
        <v>2</v>
      </c>
      <c r="D20" s="16">
        <v>46164</v>
      </c>
      <c r="E20" s="17">
        <v>46165</v>
      </c>
      <c r="F20" s="21"/>
      <c r="G20" s="21"/>
    </row>
    <row r="21" ht="20.4" customHeight="1" spans="1:7">
      <c r="A21" s="22" t="s">
        <v>37</v>
      </c>
      <c r="B21" s="23"/>
      <c r="C21" s="23"/>
      <c r="D21" s="23"/>
      <c r="E21" s="23"/>
    </row>
    <row r="22" customHeight="1" spans="1:7">
      <c r="E22" s="24"/>
    </row>
  </sheetData>
  <mergeCells count="4">
    <mergeCell ref="A1:E1"/>
    <mergeCell ref="A2:E2"/>
    <mergeCell ref="A3:E3"/>
    <mergeCell ref="A21:E21"/>
  </mergeCells>
  <dataValidations count="6">
    <dataValidation type="list" allowBlank="1" showInputMessage="1" showErrorMessage="1" sqref="B5 B9 B13 B17 B19">
      <formula1>参数表!$A$1:$H$1</formula1>
    </dataValidation>
    <dataValidation type="list" allowBlank="1" showInputMessage="1" showErrorMessage="1" sqref="B18">
      <formula1>参数表!$D$2:$D$26</formula1>
    </dataValidation>
    <dataValidation type="list" allowBlank="1" showInputMessage="1" showErrorMessage="1" sqref="B20">
      <formula1>参数表!$E$2:$E$26</formula1>
    </dataValidation>
    <dataValidation type="list" allowBlank="1" showInputMessage="1" showErrorMessage="1" sqref="B6:B8">
      <formula1>参数表!$A$2:$A$26</formula1>
    </dataValidation>
    <dataValidation type="list" allowBlank="1" showInputMessage="1" showErrorMessage="1" sqref="B10:B12">
      <formula1>参数表!$B$2:$B$26</formula1>
    </dataValidation>
    <dataValidation type="list" allowBlank="1" showInputMessage="1" showErrorMessage="1" sqref="B14:B16">
      <formula1>参数表!$C$2:$C$26</formula1>
    </dataValidation>
  </dataValidations>
  <printOptions horizontalCentered="1"/>
  <pageMargins left="0.590551181102362" right="0.590551181102362" top="0.590551181102362" bottom="0.590551181102362" header="0.31496062992126" footer="0.31496062992126"/>
  <pageSetup paperSize="9" orientation="portrait"/>
  <headerFooter/>
  <ignoredErrors>
    <ignoredError sqref="A9:A20" numberStoredAsText="1"/>
    <ignoredError sqref="B15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北汽项目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.</cp:lastModifiedBy>
  <dcterms:created xsi:type="dcterms:W3CDTF">2006-09-16T00:00:00Z</dcterms:created>
  <cp:lastPrinted>2024-01-23T08:55:00Z</cp:lastPrinted>
  <dcterms:modified xsi:type="dcterms:W3CDTF">2026-04-22T09:19:54Z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CF3E88CCBC104E25BE448627869473A0_13</vt:lpwstr>
  </property>
  <property fmtid="{D5CDD505-2E9C-101B-9397-08002B2CF9AE}" pid="4" name="CalculationRule">
    <vt:i4>0</vt:i4>
  </property>
</Properties>
</file>